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2.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P:\rha2024\Figures and Tables\Release_online_supplements\Clean\Chapter 4_Physical Illness\Sharing Files 4\"/>
    </mc:Choice>
  </mc:AlternateContent>
  <xr:revisionPtr revIDLastSave="0" documentId="13_ncr:1_{46749B3F-9D8B-439C-B9D9-24C5D2441C6F}" xr6:coauthVersionLast="47" xr6:coauthVersionMax="47" xr10:uidLastSave="{00000000-0000-0000-0000-000000000000}"/>
  <bookViews>
    <workbookView xWindow="-108" yWindow="-108" windowWidth="23256" windowHeight="13176" xr2:uid="{C0960502-B06B-49CB-9AA9-E1082A501DCB}"/>
  </bookViews>
  <sheets>
    <sheet name="Figure" sheetId="26" r:id="rId1"/>
    <sheet name="Table_count" sheetId="28" r:id="rId2"/>
    <sheet name="Table_cruderate" sheetId="29" r:id="rId3"/>
    <sheet name="Table_adjustedrate" sheetId="30" r:id="rId4"/>
    <sheet name="Graph Data" sheetId="2" state="hidden" r:id="rId5"/>
    <sheet name="Raw Data" sheetId="1" state="hidden" r:id="rId6"/>
  </sheets>
  <externalReferences>
    <externalReference r:id="rId7"/>
  </externalReferences>
  <definedNames>
    <definedName name="Criteria1">IF((CELL("contents",'[1]district graph data'!E1))="2"," (2)")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4" i="2" l="1"/>
  <c r="P19" i="2"/>
  <c r="P20" i="2"/>
  <c r="P21" i="2"/>
  <c r="S21" i="2"/>
  <c r="D17" i="2"/>
  <c r="D18" i="2"/>
  <c r="D19" i="2"/>
  <c r="S23" i="2"/>
  <c r="S22" i="2"/>
  <c r="S20" i="2"/>
  <c r="S19" i="2"/>
  <c r="S18" i="2"/>
  <c r="S17" i="2"/>
  <c r="S16" i="2"/>
  <c r="S15" i="2"/>
  <c r="S14" i="2"/>
  <c r="S13" i="2"/>
  <c r="S12" i="2"/>
  <c r="S11" i="2"/>
  <c r="S10" i="2"/>
  <c r="S9" i="2"/>
  <c r="S8" i="2"/>
  <c r="S7" i="2"/>
  <c r="Q2" i="2" s="1"/>
  <c r="S6" i="2"/>
  <c r="S5" i="2"/>
  <c r="S4" i="2"/>
  <c r="P24" i="2"/>
  <c r="P23" i="2"/>
  <c r="P22" i="2"/>
  <c r="P18" i="2"/>
  <c r="P17" i="2"/>
  <c r="P16" i="2"/>
  <c r="P15" i="2"/>
  <c r="P14" i="2"/>
  <c r="P13" i="2"/>
  <c r="P12" i="2"/>
  <c r="P11" i="2"/>
  <c r="P10" i="2"/>
  <c r="P9" i="2"/>
  <c r="P8" i="2"/>
  <c r="P7" i="2"/>
  <c r="P6" i="2"/>
  <c r="P5" i="2"/>
  <c r="P4" i="2"/>
  <c r="M24" i="2"/>
  <c r="M23" i="2"/>
  <c r="M22" i="2"/>
  <c r="M21" i="2"/>
  <c r="M20" i="2"/>
  <c r="M19" i="2"/>
  <c r="M18" i="2"/>
  <c r="M17" i="2"/>
  <c r="M16" i="2"/>
  <c r="M15" i="2"/>
  <c r="M14" i="2"/>
  <c r="M13" i="2"/>
  <c r="M12" i="2"/>
  <c r="M11" i="2"/>
  <c r="M10" i="2"/>
  <c r="M9" i="2"/>
  <c r="M8" i="2"/>
  <c r="M7" i="2"/>
  <c r="M6" i="2"/>
  <c r="M5" i="2"/>
  <c r="M4" i="2"/>
  <c r="J24" i="2"/>
  <c r="J23" i="2"/>
  <c r="J22" i="2"/>
  <c r="J21" i="2"/>
  <c r="J20" i="2"/>
  <c r="J19" i="2"/>
  <c r="J18" i="2"/>
  <c r="J17" i="2"/>
  <c r="J16" i="2"/>
  <c r="J15" i="2"/>
  <c r="J14" i="2"/>
  <c r="J13" i="2"/>
  <c r="J12" i="2"/>
  <c r="J11" i="2"/>
  <c r="J10" i="2"/>
  <c r="J9" i="2"/>
  <c r="J8" i="2"/>
  <c r="J7" i="2"/>
  <c r="J6" i="2"/>
  <c r="J5" i="2"/>
  <c r="J4" i="2"/>
  <c r="G24" i="2"/>
  <c r="G23" i="2"/>
  <c r="G22" i="2"/>
  <c r="G21" i="2"/>
  <c r="G20" i="2"/>
  <c r="G19" i="2"/>
  <c r="G18" i="2"/>
  <c r="G17" i="2"/>
  <c r="G16" i="2"/>
  <c r="G15" i="2"/>
  <c r="G14" i="2"/>
  <c r="G13" i="2"/>
  <c r="G12" i="2"/>
  <c r="G11" i="2"/>
  <c r="G10" i="2"/>
  <c r="G9" i="2"/>
  <c r="G8" i="2"/>
  <c r="G7" i="2"/>
  <c r="G6" i="2"/>
  <c r="G5" i="2"/>
  <c r="G4" i="2"/>
  <c r="D24" i="2"/>
  <c r="D23" i="2"/>
  <c r="D22" i="2"/>
  <c r="D21" i="2"/>
  <c r="D20" i="2"/>
  <c r="D16" i="2"/>
  <c r="D15" i="2"/>
  <c r="D14" i="2"/>
  <c r="D13" i="2"/>
  <c r="D12" i="2"/>
  <c r="D11" i="2"/>
  <c r="D10" i="2"/>
  <c r="D9" i="2"/>
  <c r="D8" i="2"/>
  <c r="D7" i="2"/>
  <c r="D6" i="2"/>
  <c r="D5" i="2"/>
  <c r="D3" i="2"/>
  <c r="D4" i="2"/>
  <c r="Q23" i="2"/>
  <c r="A4" i="2"/>
  <c r="A5" i="2"/>
  <c r="A6" i="2"/>
  <c r="A7" i="2"/>
  <c r="A8" i="2"/>
  <c r="A9" i="2"/>
  <c r="A10" i="2"/>
  <c r="A11" i="2"/>
  <c r="A12" i="2"/>
  <c r="A13" i="2"/>
  <c r="A14" i="2"/>
  <c r="A15" i="2"/>
  <c r="A16" i="2"/>
  <c r="A17" i="2"/>
  <c r="A18" i="2"/>
  <c r="A19" i="2"/>
  <c r="A20" i="2"/>
  <c r="A21" i="2"/>
  <c r="A22" i="2"/>
  <c r="A23" i="2"/>
  <c r="C3" i="2"/>
  <c r="C4" i="2"/>
  <c r="C5" i="2"/>
  <c r="C6" i="2"/>
  <c r="C7" i="2"/>
  <c r="C8" i="2"/>
  <c r="C9" i="2"/>
  <c r="C10" i="2"/>
  <c r="C11" i="2"/>
  <c r="C12" i="2"/>
  <c r="C13" i="2"/>
  <c r="C14" i="2"/>
  <c r="C15" i="2"/>
  <c r="C16" i="2"/>
  <c r="C17" i="2"/>
  <c r="C18" i="2"/>
  <c r="C19" i="2"/>
  <c r="C20" i="2"/>
  <c r="C21" i="2"/>
  <c r="C22" i="2"/>
  <c r="C23" i="2"/>
  <c r="F4" i="2"/>
  <c r="F5" i="2"/>
  <c r="F6" i="2"/>
  <c r="F7" i="2"/>
  <c r="F8" i="2"/>
  <c r="F9" i="2"/>
  <c r="F10" i="2"/>
  <c r="F11" i="2"/>
  <c r="F12" i="2"/>
  <c r="F13" i="2"/>
  <c r="F14" i="2"/>
  <c r="F15" i="2"/>
  <c r="F16" i="2"/>
  <c r="F17" i="2"/>
  <c r="F18" i="2"/>
  <c r="F19" i="2"/>
  <c r="F20" i="2"/>
  <c r="F21" i="2"/>
  <c r="F22" i="2"/>
  <c r="F23" i="2"/>
  <c r="I4" i="2"/>
  <c r="I5" i="2"/>
  <c r="I6" i="2"/>
  <c r="I7" i="2"/>
  <c r="I8" i="2"/>
  <c r="I9" i="2"/>
  <c r="I10" i="2"/>
  <c r="I11" i="2"/>
  <c r="I12" i="2"/>
  <c r="I13" i="2"/>
  <c r="I14" i="2"/>
  <c r="I15" i="2"/>
  <c r="I16" i="2"/>
  <c r="I17" i="2"/>
  <c r="I18" i="2"/>
  <c r="I19" i="2"/>
  <c r="I20" i="2"/>
  <c r="I21" i="2"/>
  <c r="I22" i="2"/>
  <c r="I23" i="2"/>
  <c r="L4" i="2"/>
  <c r="L5" i="2"/>
  <c r="L6" i="2"/>
  <c r="L7" i="2"/>
  <c r="L8" i="2"/>
  <c r="L9" i="2"/>
  <c r="L10" i="2"/>
  <c r="L11" i="2"/>
  <c r="L12" i="2"/>
  <c r="L13" i="2"/>
  <c r="L14" i="2"/>
  <c r="L15" i="2"/>
  <c r="L16" i="2"/>
  <c r="L17" i="2"/>
  <c r="L18" i="2"/>
  <c r="L19" i="2"/>
  <c r="L20" i="2"/>
  <c r="L21" i="2"/>
  <c r="L22" i="2"/>
  <c r="L23" i="2"/>
  <c r="O4" i="2"/>
  <c r="O5" i="2"/>
  <c r="O6" i="2"/>
  <c r="O7" i="2"/>
  <c r="O8" i="2"/>
  <c r="O9" i="2"/>
  <c r="O10" i="2"/>
  <c r="O11" i="2"/>
  <c r="O12" i="2"/>
  <c r="O13" i="2"/>
  <c r="O14" i="2"/>
  <c r="O15" i="2"/>
  <c r="O16" i="2"/>
  <c r="O17" i="2"/>
  <c r="O18" i="2"/>
  <c r="O19" i="2"/>
  <c r="O20" i="2"/>
  <c r="O21" i="2"/>
  <c r="O22" i="2"/>
  <c r="O23" i="2"/>
  <c r="R4" i="2"/>
  <c r="R5" i="2"/>
  <c r="R6" i="2"/>
  <c r="R7" i="2"/>
  <c r="R8" i="2"/>
  <c r="R9" i="2"/>
  <c r="R10" i="2"/>
  <c r="R11" i="2"/>
  <c r="R12" i="2"/>
  <c r="R13" i="2"/>
  <c r="R14" i="2"/>
  <c r="R15" i="2"/>
  <c r="R16" i="2"/>
  <c r="R17" i="2"/>
  <c r="R18" i="2"/>
  <c r="R19" i="2"/>
  <c r="R20" i="2"/>
  <c r="R21" i="2"/>
  <c r="R22" i="2"/>
  <c r="R23" i="2"/>
  <c r="B3" i="2"/>
  <c r="B4" i="2"/>
  <c r="B5" i="2"/>
  <c r="B6" i="2"/>
  <c r="B7" i="2"/>
  <c r="B8" i="2"/>
  <c r="B9" i="2"/>
  <c r="B10" i="2"/>
  <c r="B11" i="2"/>
  <c r="B12" i="2"/>
  <c r="B13" i="2"/>
  <c r="B15" i="2"/>
  <c r="B16" i="2"/>
  <c r="B17" i="2"/>
  <c r="B18" i="2"/>
  <c r="B19" i="2"/>
  <c r="B20" i="2"/>
  <c r="B21" i="2"/>
  <c r="B22" i="2"/>
  <c r="B23" i="2"/>
  <c r="E4" i="2"/>
  <c r="E5" i="2"/>
  <c r="E6" i="2"/>
  <c r="E7" i="2"/>
  <c r="E8" i="2"/>
  <c r="E9" i="2"/>
  <c r="E10" i="2"/>
  <c r="E11" i="2"/>
  <c r="E12" i="2"/>
  <c r="E13" i="2"/>
  <c r="E14" i="2"/>
  <c r="E15" i="2"/>
  <c r="E16" i="2"/>
  <c r="E17" i="2"/>
  <c r="E18" i="2"/>
  <c r="E19" i="2"/>
  <c r="E20" i="2"/>
  <c r="E21" i="2"/>
  <c r="E22" i="2"/>
  <c r="E23" i="2"/>
  <c r="H4" i="2"/>
  <c r="H5" i="2"/>
  <c r="H6" i="2"/>
  <c r="H7" i="2"/>
  <c r="H8" i="2"/>
  <c r="H9" i="2"/>
  <c r="H10" i="2"/>
  <c r="H11" i="2"/>
  <c r="H12" i="2"/>
  <c r="H13" i="2"/>
  <c r="H14" i="2"/>
  <c r="H15" i="2"/>
  <c r="H16" i="2"/>
  <c r="H17" i="2"/>
  <c r="H18" i="2"/>
  <c r="H19" i="2"/>
  <c r="H20" i="2"/>
  <c r="H21" i="2"/>
  <c r="H22" i="2"/>
  <c r="H23" i="2"/>
  <c r="K4" i="2"/>
  <c r="K5" i="2"/>
  <c r="K6" i="2"/>
  <c r="K7" i="2"/>
  <c r="K8" i="2"/>
  <c r="K9" i="2"/>
  <c r="K10" i="2"/>
  <c r="K11" i="2"/>
  <c r="K12" i="2"/>
  <c r="K13" i="2"/>
  <c r="K14" i="2"/>
  <c r="K15" i="2"/>
  <c r="K16" i="2"/>
  <c r="K17" i="2"/>
  <c r="K18" i="2"/>
  <c r="K19" i="2"/>
  <c r="K20" i="2"/>
  <c r="K21" i="2"/>
  <c r="K22" i="2"/>
  <c r="K23" i="2"/>
  <c r="N4" i="2"/>
  <c r="N5" i="2"/>
  <c r="N6" i="2"/>
  <c r="N7" i="2"/>
  <c r="N8" i="2"/>
  <c r="N9" i="2"/>
  <c r="N10" i="2"/>
  <c r="N11" i="2"/>
  <c r="N12" i="2"/>
  <c r="N13" i="2"/>
  <c r="N14" i="2"/>
  <c r="N15" i="2"/>
  <c r="N16" i="2"/>
  <c r="N17" i="2"/>
  <c r="N18" i="2"/>
  <c r="N19" i="2"/>
  <c r="N20" i="2"/>
  <c r="N21" i="2"/>
  <c r="N22" i="2"/>
  <c r="N23" i="2"/>
  <c r="Q4" i="2"/>
  <c r="Q5" i="2"/>
  <c r="Q6" i="2"/>
  <c r="Q7" i="2"/>
  <c r="Q8" i="2"/>
  <c r="Q9" i="2"/>
  <c r="Q10" i="2"/>
  <c r="Q11" i="2"/>
  <c r="Q12" i="2"/>
  <c r="Q13" i="2"/>
  <c r="Q14" i="2"/>
  <c r="Q15" i="2"/>
  <c r="Q16" i="2"/>
  <c r="Q17" i="2"/>
  <c r="Q18" i="2"/>
  <c r="Q19" i="2"/>
  <c r="Q20" i="2"/>
  <c r="Q21" i="2"/>
  <c r="Q22" i="2"/>
  <c r="A3" i="2"/>
  <c r="E2" i="2" l="1"/>
  <c r="K2" i="2"/>
  <c r="H2" i="2"/>
  <c r="N2" i="2"/>
  <c r="B2" i="2"/>
</calcChain>
</file>

<file path=xl/sharedStrings.xml><?xml version="1.0" encoding="utf-8"?>
<sst xmlns="http://schemas.openxmlformats.org/spreadsheetml/2006/main" count="913" uniqueCount="53">
  <si>
    <t>rha</t>
  </si>
  <si>
    <t>SO Southern Health-Sante Sud</t>
  </si>
  <si>
    <t>WP Winnipeg RHA</t>
  </si>
  <si>
    <t>WE Prairie Mountain Health</t>
  </si>
  <si>
    <t>IE Interlake-Eastern RHA</t>
  </si>
  <si>
    <t>NO Northern Health Region</t>
  </si>
  <si>
    <t>Z Manitoba</t>
  </si>
  <si>
    <t>PT Public Trustee</t>
  </si>
  <si>
    <t>Winnipeg RHA</t>
  </si>
  <si>
    <t>Prairie Mountain Health</t>
  </si>
  <si>
    <t>Interlake-Eastern RHA</t>
  </si>
  <si>
    <t>Northern Health Region</t>
  </si>
  <si>
    <t>rate_ratio</t>
  </si>
  <si>
    <t>lcl_rr</t>
  </si>
  <si>
    <t>ucl_rr</t>
  </si>
  <si>
    <t>RHA</t>
  </si>
  <si>
    <t>Manitoba</t>
  </si>
  <si>
    <t>Southern Health-Santé Sud</t>
  </si>
  <si>
    <t>year</t>
  </si>
  <si>
    <t>count</t>
  </si>
  <si>
    <t>pop</t>
  </si>
  <si>
    <t>adj_rate</t>
  </si>
  <si>
    <t>lcl_adj</t>
  </si>
  <si>
    <t>ucl_adj</t>
  </si>
  <si>
    <t>prob</t>
  </si>
  <si>
    <t>crd_rate</t>
  </si>
  <si>
    <t>lcl_crd</t>
  </si>
  <si>
    <t>ucl_crd</t>
  </si>
  <si>
    <t>trend_rr</t>
  </si>
  <si>
    <t>lcl_trend</t>
  </si>
  <si>
    <t>ucl_trend</t>
  </si>
  <si>
    <t>statsig</t>
  </si>
  <si>
    <t>suppress</t>
  </si>
  <si>
    <t xml:space="preserve"> </t>
  </si>
  <si>
    <t>label</t>
  </si>
  <si>
    <t>Southern Health-
Santé Sud</t>
  </si>
  <si>
    <t>Winnipeg
RHA</t>
  </si>
  <si>
    <t>Interlake-Eastern
RHA</t>
  </si>
  <si>
    <t>Northern Health
Region</t>
  </si>
  <si>
    <t>s    Data suppressed due to small numbers.</t>
  </si>
  <si>
    <t>*</t>
  </si>
  <si>
    <t>Calendar Year</t>
  </si>
  <si>
    <t>Crude and Age &amp; Sex Adjusted Annual AMI Rates by RHA, 2003-2022, per 1000 age 40+</t>
  </si>
  <si>
    <t xml:space="preserve">date:    January 8, 2025 </t>
  </si>
  <si>
    <t>s</t>
  </si>
  <si>
    <t>Acute Myocardial Infarction (AMI) Counts by Health Region, 2003 to 2022</t>
  </si>
  <si>
    <t>If you require this document in a different accessible format, please contact us: by phone at 204-789-3819 or by email at info@cpe.umanitoba.ca.</t>
  </si>
  <si>
    <t>End of worksheet</t>
  </si>
  <si>
    <t>Count of residents with an AMI (age 40+)</t>
  </si>
  <si>
    <t>Age- and sex-adjusted rates of AMI among residents (ages 40+)</t>
  </si>
  <si>
    <t>Crude Rate of Acute Myocardial Infarctions (AMI) by Health Region, 2003 to 2022</t>
  </si>
  <si>
    <t>Adjusted Rates of Acute Myocardial Infarctions (AMI) by Health Region, 2003 to 2022</t>
  </si>
  <si>
    <t>Crude rates of AMI among residents (ages 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</si>
</sst>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
  </numFmts>
  <fonts count="43" x14ac:knownFonts="1">
    <font>
      <sz val="11"/>
      <color theme="1"/>
      <name val="Calibri"/>
      <family val="2"/>
      <scheme val="minor"/>
    </font>
    <font>
      <b/>
      <sz val="11"/>
      <color theme="1"/>
      <name val="Calibri"/>
      <family val="2"/>
      <scheme val="minor"/>
    </font>
    <font>
      <sz val="10"/>
      <color theme="1"/>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0"/>
      <color theme="0"/>
      <name val="Arial"/>
      <family val="2"/>
    </font>
    <font>
      <sz val="10"/>
      <color rgb="FF9C0006"/>
      <name val="Arial"/>
      <family val="2"/>
    </font>
    <font>
      <b/>
      <sz val="10"/>
      <color rgb="FFFA7D00"/>
      <name val="Arial"/>
      <family val="2"/>
    </font>
    <font>
      <b/>
      <sz val="10"/>
      <color theme="0"/>
      <name val="Arial"/>
      <family val="2"/>
    </font>
    <font>
      <i/>
      <sz val="10"/>
      <name val="Aptos"/>
      <family val="2"/>
    </font>
    <font>
      <sz val="10"/>
      <color rgb="FF006100"/>
      <name val="Arial"/>
      <family val="2"/>
    </font>
    <font>
      <sz val="12"/>
      <name val="Aptos"/>
      <family val="2"/>
    </font>
    <font>
      <b/>
      <sz val="11"/>
      <color theme="3"/>
      <name val="Arial"/>
      <family val="2"/>
    </font>
    <font>
      <sz val="10"/>
      <color rgb="FF3F3F76"/>
      <name val="Arial"/>
      <family val="2"/>
    </font>
    <font>
      <sz val="10"/>
      <color rgb="FFFA7D00"/>
      <name val="Arial"/>
      <family val="2"/>
    </font>
    <font>
      <b/>
      <sz val="12"/>
      <color theme="1"/>
      <name val="Aptos"/>
      <family val="2"/>
    </font>
    <font>
      <sz val="10"/>
      <color rgb="FF9C6500"/>
      <name val="Arial"/>
      <family val="2"/>
    </font>
    <font>
      <sz val="11"/>
      <color rgb="FF9C6500"/>
      <name val="Calibri"/>
      <family val="2"/>
      <scheme val="minor"/>
    </font>
    <font>
      <sz val="10"/>
      <name val="Arial"/>
      <family val="2"/>
    </font>
    <font>
      <b/>
      <sz val="10"/>
      <color rgb="FF3F3F3F"/>
      <name val="Arial"/>
      <family val="2"/>
    </font>
    <font>
      <b/>
      <sz val="18"/>
      <color theme="3"/>
      <name val="Cambria"/>
      <family val="2"/>
      <scheme val="major"/>
    </font>
    <font>
      <b/>
      <sz val="10"/>
      <color theme="1"/>
      <name val="Arial"/>
      <family val="2"/>
    </font>
    <font>
      <sz val="10"/>
      <color rgb="FFFF0000"/>
      <name val="Arial"/>
      <family val="2"/>
    </font>
    <font>
      <b/>
      <sz val="12"/>
      <name val="Arial"/>
      <family val="2"/>
    </font>
    <font>
      <sz val="11"/>
      <color theme="1"/>
      <name val="Arial"/>
      <family val="2"/>
    </font>
    <font>
      <sz val="12"/>
      <color theme="1"/>
      <name val="Arial"/>
      <family val="2"/>
    </font>
    <font>
      <b/>
      <sz val="12"/>
      <color theme="1"/>
      <name val="Arial"/>
      <family val="2"/>
    </font>
    <font>
      <b/>
      <sz val="9"/>
      <color theme="1"/>
      <name val="Arial"/>
      <family val="2"/>
    </font>
    <font>
      <sz val="12"/>
      <name val="Arial"/>
      <family val="2"/>
    </font>
    <font>
      <sz val="8"/>
      <color theme="1"/>
      <name val="Arial"/>
      <family val="2"/>
    </font>
    <font>
      <b/>
      <sz val="12"/>
      <color theme="0"/>
      <name val="Arial"/>
      <family val="2"/>
    </font>
    <font>
      <sz val="11"/>
      <name val="Arial"/>
      <family val="2"/>
    </font>
  </fonts>
  <fills count="41">
    <fill>
      <patternFill patternType="none"/>
    </fill>
    <fill>
      <patternFill patternType="gray125"/>
    </fill>
    <fill>
      <patternFill patternType="solid">
        <fgColor theme="0"/>
        <bgColor indexed="64"/>
      </patternFill>
    </fill>
    <fill>
      <patternFill patternType="solid">
        <fgColor theme="7"/>
        <bgColor indexed="64"/>
      </patternFill>
    </fill>
    <fill>
      <patternFill patternType="solid">
        <fgColor theme="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bgColor indexed="64"/>
      </patternFill>
    </fill>
    <fill>
      <patternFill patternType="solid">
        <fgColor theme="0"/>
        <bgColor theme="0"/>
      </patternFill>
    </fill>
    <fill>
      <patternFill patternType="solid">
        <fgColor theme="3"/>
        <bgColor theme="3"/>
      </patternFill>
    </fill>
    <fill>
      <patternFill patternType="solid">
        <fgColor theme="2" tint="0.79998168889431442"/>
        <bgColor indexed="64"/>
      </patternFill>
    </fill>
    <fill>
      <patternFill patternType="solid">
        <fgColor theme="0" tint="-4.9989318521683403E-2"/>
        <bgColor indexed="64"/>
      </patternFill>
    </fill>
  </fills>
  <borders count="26">
    <border>
      <left/>
      <right/>
      <top/>
      <bottom/>
      <diagonal/>
    </border>
    <border>
      <left style="thin">
        <color rgb="FF00857D"/>
      </left>
      <right style="thin">
        <color rgb="FF00857D"/>
      </right>
      <top/>
      <bottom/>
      <diagonal/>
    </border>
    <border>
      <left style="thin">
        <color theme="7"/>
      </left>
      <right style="thin">
        <color theme="7"/>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7"/>
      </left>
      <right style="thin">
        <color theme="7"/>
      </right>
      <top style="thin">
        <color theme="7"/>
      </top>
      <bottom style="thin">
        <color theme="7"/>
      </bottom>
      <diagonal/>
    </border>
    <border>
      <left/>
      <right style="thin">
        <color rgb="FF00857D"/>
      </right>
      <top/>
      <bottom/>
      <diagonal/>
    </border>
    <border>
      <left/>
      <right style="thin">
        <color theme="0"/>
      </right>
      <top/>
      <bottom/>
      <diagonal/>
    </border>
    <border>
      <left style="thin">
        <color theme="0"/>
      </left>
      <right style="thin">
        <color theme="0"/>
      </right>
      <top/>
      <bottom style="thin">
        <color theme="0"/>
      </bottom>
      <diagonal/>
    </border>
    <border>
      <left style="thin">
        <color theme="0"/>
      </left>
      <right/>
      <top/>
      <bottom style="thin">
        <color theme="0"/>
      </bottom>
      <diagonal/>
    </border>
    <border>
      <left style="thin">
        <color theme="0"/>
      </left>
      <right style="thin">
        <color theme="0"/>
      </right>
      <top style="thin">
        <color theme="7"/>
      </top>
      <bottom style="thin">
        <color theme="7"/>
      </bottom>
      <diagonal/>
    </border>
  </borders>
  <cellStyleXfs count="109">
    <xf numFmtId="0" fontId="0" fillId="0" borderId="0"/>
    <xf numFmtId="0" fontId="41" fillId="3" borderId="20">
      <alignment horizontal="center" wrapText="1"/>
    </xf>
    <xf numFmtId="0" fontId="37" fillId="2" borderId="1" applyFill="0">
      <alignment horizontal="left" vertical="center" indent="1"/>
    </xf>
    <xf numFmtId="0" fontId="31" fillId="0" borderId="0" applyNumberFormat="0" applyFill="0" applyBorder="0" applyAlignment="0" applyProtection="0"/>
    <xf numFmtId="0" fontId="34" fillId="0" borderId="0" applyNumberFormat="0" applyFill="0" applyAlignment="0" applyProtection="0"/>
    <xf numFmtId="0" fontId="22" fillId="0" borderId="0" applyNumberFormat="0" applyFill="0" applyAlignment="0" applyProtection="0"/>
    <xf numFmtId="0" fontId="23" fillId="0" borderId="13" applyNumberFormat="0" applyFill="0" applyAlignment="0" applyProtection="0"/>
    <xf numFmtId="0" fontId="23" fillId="0" borderId="0" applyNumberFormat="0" applyFill="0" applyBorder="0" applyAlignment="0" applyProtection="0"/>
    <xf numFmtId="0" fontId="21" fillId="5" borderId="0" applyNumberFormat="0" applyBorder="0" applyAlignment="0" applyProtection="0"/>
    <xf numFmtId="0" fontId="17" fillId="6" borderId="0" applyNumberFormat="0" applyBorder="0" applyAlignment="0" applyProtection="0"/>
    <xf numFmtId="0" fontId="27" fillId="7" borderId="0" applyNumberFormat="0" applyBorder="0" applyAlignment="0" applyProtection="0"/>
    <xf numFmtId="0" fontId="24" fillId="8" borderId="14" applyNumberFormat="0" applyAlignment="0" applyProtection="0"/>
    <xf numFmtId="0" fontId="30" fillId="9" borderId="15" applyNumberFormat="0" applyAlignment="0" applyProtection="0"/>
    <xf numFmtId="0" fontId="18" fillId="9" borderId="14" applyNumberFormat="0" applyAlignment="0" applyProtection="0"/>
    <xf numFmtId="0" fontId="25" fillId="0" borderId="16" applyNumberFormat="0" applyFill="0" applyAlignment="0" applyProtection="0"/>
    <xf numFmtId="0" fontId="19" fillId="10" borderId="17" applyNumberFormat="0" applyAlignment="0" applyProtection="0"/>
    <xf numFmtId="0" fontId="33" fillId="0" borderId="0" applyNumberFormat="0" applyFill="0" applyBorder="0" applyAlignment="0" applyProtection="0"/>
    <xf numFmtId="0" fontId="20" fillId="0" borderId="0" applyNumberFormat="0" applyFill="0" applyBorder="0" applyAlignment="0" applyProtection="0"/>
    <xf numFmtId="0" fontId="32" fillId="0" borderId="19" applyNumberFormat="0" applyFill="0" applyAlignment="0" applyProtection="0"/>
    <xf numFmtId="0" fontId="16"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16" fillId="31" borderId="0" applyNumberFormat="0" applyBorder="0" applyAlignment="0" applyProtection="0"/>
    <xf numFmtId="0" fontId="16"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16" fillId="35" borderId="0" applyNumberFormat="0" applyBorder="0" applyAlignment="0" applyProtection="0"/>
    <xf numFmtId="0" fontId="2" fillId="13" borderId="0" applyNumberFormat="0" applyBorder="0" applyAlignment="0" applyProtection="0"/>
    <xf numFmtId="0" fontId="3" fillId="13" borderId="0" applyNumberFormat="0" applyBorder="0" applyAlignment="0" applyProtection="0"/>
    <xf numFmtId="0" fontId="2" fillId="17" borderId="0" applyNumberFormat="0" applyBorder="0" applyAlignment="0" applyProtection="0"/>
    <xf numFmtId="0" fontId="3" fillId="17" borderId="0" applyNumberFormat="0" applyBorder="0" applyAlignment="0" applyProtection="0"/>
    <xf numFmtId="0" fontId="2" fillId="21" borderId="0" applyNumberFormat="0" applyBorder="0" applyAlignment="0" applyProtection="0"/>
    <xf numFmtId="0" fontId="3" fillId="21" borderId="0" applyNumberFormat="0" applyBorder="0" applyAlignment="0" applyProtection="0"/>
    <xf numFmtId="0" fontId="2" fillId="25" borderId="0" applyNumberFormat="0" applyBorder="0" applyAlignment="0" applyProtection="0"/>
    <xf numFmtId="0" fontId="3" fillId="25" borderId="0" applyNumberFormat="0" applyBorder="0" applyAlignment="0" applyProtection="0"/>
    <xf numFmtId="0" fontId="2" fillId="29" borderId="0" applyNumberFormat="0" applyBorder="0" applyAlignment="0" applyProtection="0"/>
    <xf numFmtId="0" fontId="3" fillId="29" borderId="0" applyNumberFormat="0" applyBorder="0" applyAlignment="0" applyProtection="0"/>
    <xf numFmtId="0" fontId="2" fillId="33" borderId="0" applyNumberFormat="0" applyBorder="0" applyAlignment="0" applyProtection="0"/>
    <xf numFmtId="0" fontId="3" fillId="33" borderId="0" applyNumberFormat="0" applyBorder="0" applyAlignment="0" applyProtection="0"/>
    <xf numFmtId="0" fontId="2" fillId="14" borderId="0" applyNumberFormat="0" applyBorder="0" applyAlignment="0" applyProtection="0"/>
    <xf numFmtId="0" fontId="3" fillId="14" borderId="0" applyNumberFormat="0" applyBorder="0" applyAlignment="0" applyProtection="0"/>
    <xf numFmtId="0" fontId="2" fillId="18" borderId="0" applyNumberFormat="0" applyBorder="0" applyAlignment="0" applyProtection="0"/>
    <xf numFmtId="0" fontId="3" fillId="18" borderId="0" applyNumberFormat="0" applyBorder="0" applyAlignment="0" applyProtection="0"/>
    <xf numFmtId="0" fontId="2" fillId="22" borderId="0" applyNumberFormat="0" applyBorder="0" applyAlignment="0" applyProtection="0"/>
    <xf numFmtId="0" fontId="3" fillId="22" borderId="0" applyNumberFormat="0" applyBorder="0" applyAlignment="0" applyProtection="0"/>
    <xf numFmtId="0" fontId="2" fillId="26" borderId="0" applyNumberFormat="0" applyBorder="0" applyAlignment="0" applyProtection="0"/>
    <xf numFmtId="0" fontId="3" fillId="26" borderId="0" applyNumberFormat="0" applyBorder="0" applyAlignment="0" applyProtection="0"/>
    <xf numFmtId="0" fontId="2" fillId="30" borderId="0" applyNumberFormat="0" applyBorder="0" applyAlignment="0" applyProtection="0"/>
    <xf numFmtId="0" fontId="3" fillId="30" borderId="0" applyNumberFormat="0" applyBorder="0" applyAlignment="0" applyProtection="0"/>
    <xf numFmtId="0" fontId="2" fillId="34" borderId="0" applyNumberFormat="0" applyBorder="0" applyAlignment="0" applyProtection="0"/>
    <xf numFmtId="0" fontId="3" fillId="34" borderId="0" applyNumberFormat="0" applyBorder="0" applyAlignment="0" applyProtection="0"/>
    <xf numFmtId="0" fontId="15" fillId="15" borderId="0" applyNumberFormat="0" applyBorder="0" applyAlignment="0" applyProtection="0"/>
    <xf numFmtId="0" fontId="15" fillId="19" borderId="0" applyNumberFormat="0" applyBorder="0" applyAlignment="0" applyProtection="0"/>
    <xf numFmtId="0" fontId="15" fillId="23" borderId="0" applyNumberFormat="0" applyBorder="0" applyAlignment="0" applyProtection="0"/>
    <xf numFmtId="0" fontId="15" fillId="27" borderId="0" applyNumberFormat="0" applyBorder="0" applyAlignment="0" applyProtection="0"/>
    <xf numFmtId="0" fontId="15" fillId="31" borderId="0" applyNumberFormat="0" applyBorder="0" applyAlignment="0" applyProtection="0"/>
    <xf numFmtId="0" fontId="15" fillId="35"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8" fillId="6" borderId="0" applyNumberFormat="0" applyBorder="0" applyAlignment="0" applyProtection="0"/>
    <xf numFmtId="0" fontId="11" fillId="9" borderId="14" applyNumberFormat="0" applyAlignment="0" applyProtection="0"/>
    <xf numFmtId="0" fontId="13" fillId="10" borderId="17" applyNumberFormat="0" applyAlignment="0" applyProtection="0"/>
    <xf numFmtId="3" fontId="36" fillId="2" borderId="2" applyFill="0">
      <alignment horizontal="right" vertical="center" indent="3"/>
    </xf>
    <xf numFmtId="2" fontId="36" fillId="2" borderId="2" applyFill="0">
      <alignment horizontal="right" vertical="center" indent="3"/>
    </xf>
    <xf numFmtId="49" fontId="36" fillId="2" borderId="2" applyFill="0">
      <alignment horizontal="center" vertical="center"/>
    </xf>
    <xf numFmtId="0" fontId="42" fillId="0" borderId="0" applyNumberFormat="0" applyFill="0" applyBorder="0" applyProtection="0">
      <alignment horizontal="left" vertical="center"/>
    </xf>
    <xf numFmtId="0" fontId="7" fillId="5" borderId="0" applyNumberFormat="0" applyBorder="0" applyAlignment="0" applyProtection="0"/>
    <xf numFmtId="0" fontId="4" fillId="0" borderId="11" applyNumberFormat="0" applyFill="0" applyAlignment="0" applyProtection="0"/>
    <xf numFmtId="0" fontId="5" fillId="0" borderId="12" applyNumberFormat="0" applyFill="0" applyAlignment="0" applyProtection="0"/>
    <xf numFmtId="0" fontId="6" fillId="0" borderId="13" applyNumberFormat="0" applyFill="0" applyAlignment="0" applyProtection="0"/>
    <xf numFmtId="0" fontId="6" fillId="0" borderId="0" applyNumberFormat="0" applyFill="0" applyBorder="0" applyAlignment="0" applyProtection="0"/>
    <xf numFmtId="0" fontId="34" fillId="0" borderId="0">
      <alignment vertical="top"/>
    </xf>
    <xf numFmtId="0" fontId="9" fillId="8" borderId="14" applyNumberFormat="0" applyAlignment="0" applyProtection="0"/>
    <xf numFmtId="0" fontId="12" fillId="0" borderId="16" applyNumberFormat="0" applyFill="0" applyAlignment="0" applyProtection="0"/>
    <xf numFmtId="0" fontId="28" fillId="7" borderId="0" applyNumberFormat="0" applyBorder="0" applyAlignment="0" applyProtection="0"/>
    <xf numFmtId="0" fontId="2" fillId="0" borderId="0"/>
    <xf numFmtId="0" fontId="29" fillId="0" borderId="0"/>
    <xf numFmtId="0" fontId="2" fillId="0" borderId="0"/>
    <xf numFmtId="0" fontId="2" fillId="11" borderId="18" applyNumberFormat="0" applyFont="0" applyAlignment="0" applyProtection="0"/>
    <xf numFmtId="0" fontId="2" fillId="11" borderId="18" applyNumberFormat="0" applyFont="0" applyAlignment="0" applyProtection="0"/>
    <xf numFmtId="0" fontId="10" fillId="9" borderId="15" applyNumberFormat="0" applyAlignment="0" applyProtection="0"/>
    <xf numFmtId="9" fontId="29" fillId="0" borderId="0" applyFont="0" applyFill="0" applyBorder="0" applyAlignment="0" applyProtection="0"/>
    <xf numFmtId="0" fontId="1" fillId="0" borderId="19" applyNumberFormat="0" applyFill="0" applyAlignment="0" applyProtection="0"/>
    <xf numFmtId="3" fontId="26" fillId="36" borderId="20">
      <alignment horizontal="right" vertical="center" indent="3"/>
    </xf>
    <xf numFmtId="2" fontId="26" fillId="36" borderId="20">
      <alignment horizontal="right" vertical="center" indent="3"/>
    </xf>
    <xf numFmtId="49" fontId="26" fillId="36" borderId="20">
      <alignment horizontal="left" vertical="center" indent="1"/>
    </xf>
    <xf numFmtId="0" fontId="14" fillId="0" borderId="0" applyNumberFormat="0" applyFill="0" applyBorder="0" applyAlignment="0" applyProtection="0"/>
    <xf numFmtId="0" fontId="34" fillId="0" borderId="0"/>
    <xf numFmtId="2" fontId="41" fillId="3" borderId="25">
      <alignment horizontal="center" vertical="center" wrapText="1"/>
    </xf>
  </cellStyleXfs>
  <cellXfs count="55">
    <xf numFmtId="0" fontId="0" fillId="0" borderId="0" xfId="0"/>
    <xf numFmtId="0" fontId="0" fillId="0" borderId="0" xfId="0" applyAlignment="1">
      <alignment vertical="center" wrapText="1"/>
    </xf>
    <xf numFmtId="0" fontId="0" fillId="0" borderId="0" xfId="0" applyAlignment="1">
      <alignment wrapText="1"/>
    </xf>
    <xf numFmtId="0" fontId="0" fillId="0" borderId="0" xfId="0" applyAlignment="1">
      <alignment vertical="center"/>
    </xf>
    <xf numFmtId="0" fontId="35" fillId="0" borderId="0" xfId="0" applyFont="1"/>
    <xf numFmtId="0" fontId="36" fillId="0" borderId="0" xfId="0" applyFont="1"/>
    <xf numFmtId="0" fontId="37" fillId="0" borderId="0" xfId="0" applyFont="1"/>
    <xf numFmtId="0" fontId="38" fillId="0" borderId="0" xfId="0" applyFont="1" applyAlignment="1">
      <alignment vertical="center" wrapText="1"/>
    </xf>
    <xf numFmtId="0" fontId="35" fillId="0" borderId="0" xfId="0" applyFont="1" applyAlignment="1">
      <alignment vertical="center"/>
    </xf>
    <xf numFmtId="0" fontId="39" fillId="0" borderId="0" xfId="0" applyFont="1" applyAlignment="1">
      <alignment vertical="center"/>
    </xf>
    <xf numFmtId="0" fontId="40" fillId="0" borderId="0" xfId="0" applyFont="1" applyAlignment="1">
      <alignment vertical="center"/>
    </xf>
    <xf numFmtId="0" fontId="41" fillId="3" borderId="22" xfId="96" applyFont="1" applyFill="1" applyBorder="1" applyAlignment="1">
      <alignment horizontal="center" vertical="center" wrapText="1"/>
    </xf>
    <xf numFmtId="1" fontId="41" fillId="3" borderId="23" xfId="96" applyNumberFormat="1" applyFont="1" applyFill="1" applyBorder="1" applyAlignment="1">
      <alignment horizontal="center" vertical="center" wrapText="1"/>
    </xf>
    <xf numFmtId="2" fontId="41" fillId="3" borderId="23" xfId="96" applyNumberFormat="1" applyFont="1" applyFill="1" applyBorder="1" applyAlignment="1">
      <alignment horizontal="center" vertical="center" wrapText="1"/>
    </xf>
    <xf numFmtId="2" fontId="41" fillId="3" borderId="24" xfId="96" applyNumberFormat="1" applyFont="1" applyFill="1" applyBorder="1" applyAlignment="1">
      <alignment horizontal="center" vertical="center" wrapText="1"/>
    </xf>
    <xf numFmtId="0" fontId="37" fillId="0" borderId="3" xfId="0" applyFont="1" applyBorder="1"/>
    <xf numFmtId="0" fontId="36" fillId="0" borderId="4" xfId="0" applyFont="1" applyBorder="1"/>
    <xf numFmtId="0" fontId="36" fillId="0" borderId="5" xfId="0" applyFont="1" applyBorder="1"/>
    <xf numFmtId="0" fontId="37" fillId="0" borderId="6" xfId="0" applyFont="1" applyBorder="1"/>
    <xf numFmtId="0" fontId="36" fillId="0" borderId="7" xfId="0" applyFont="1" applyBorder="1"/>
    <xf numFmtId="0" fontId="37" fillId="0" borderId="7" xfId="0" applyFont="1" applyBorder="1"/>
    <xf numFmtId="0" fontId="37" fillId="0" borderId="8" xfId="0" applyFont="1" applyBorder="1"/>
    <xf numFmtId="0" fontId="36" fillId="0" borderId="9" xfId="0" applyFont="1" applyBorder="1"/>
    <xf numFmtId="0" fontId="36" fillId="0" borderId="10" xfId="0" applyFont="1" applyBorder="1"/>
    <xf numFmtId="15" fontId="36" fillId="0" borderId="0" xfId="0" applyNumberFormat="1" applyFont="1"/>
    <xf numFmtId="11" fontId="37" fillId="0" borderId="0" xfId="0" applyNumberFormat="1" applyFont="1"/>
    <xf numFmtId="11" fontId="36" fillId="0" borderId="0" xfId="0" applyNumberFormat="1" applyFont="1"/>
    <xf numFmtId="0" fontId="29" fillId="0" borderId="0" xfId="85" applyFont="1" applyAlignment="1">
      <alignment vertical="center"/>
    </xf>
    <xf numFmtId="0" fontId="37" fillId="37" borderId="21" xfId="2" applyFill="1" applyBorder="1" applyAlignment="1">
      <alignment horizontal="center" vertical="center"/>
    </xf>
    <xf numFmtId="0" fontId="37" fillId="38" borderId="21" xfId="2" applyFill="1" applyBorder="1" applyAlignment="1">
      <alignment horizontal="center" vertical="center"/>
    </xf>
    <xf numFmtId="2" fontId="36" fillId="37" borderId="2" xfId="83" quotePrefix="1" applyFill="1" applyAlignment="1">
      <alignment horizontal="center" vertical="center"/>
    </xf>
    <xf numFmtId="2" fontId="36" fillId="37" borderId="2" xfId="83" applyFill="1" applyAlignment="1">
      <alignment horizontal="center" vertical="center"/>
    </xf>
    <xf numFmtId="2" fontId="36" fillId="38" borderId="2" xfId="83" quotePrefix="1" applyFill="1" applyAlignment="1">
      <alignment horizontal="center" vertical="center"/>
    </xf>
    <xf numFmtId="2" fontId="36" fillId="38" borderId="2" xfId="83" applyFill="1" applyAlignment="1">
      <alignment horizontal="center" vertical="center"/>
    </xf>
    <xf numFmtId="0" fontId="36" fillId="0" borderId="0" xfId="0" applyFont="1" applyAlignment="1">
      <alignment horizontal="right"/>
    </xf>
    <xf numFmtId="0" fontId="36" fillId="40" borderId="0" xfId="0" applyFont="1" applyFill="1" applyAlignment="1">
      <alignment horizontal="right"/>
    </xf>
    <xf numFmtId="0" fontId="36" fillId="4" borderId="0" xfId="0" applyFont="1" applyFill="1" applyAlignment="1">
      <alignment horizontal="right"/>
    </xf>
    <xf numFmtId="0" fontId="36" fillId="39" borderId="0" xfId="0" applyFont="1" applyFill="1" applyAlignment="1">
      <alignment horizontal="right"/>
    </xf>
    <xf numFmtId="0" fontId="37" fillId="0" borderId="0" xfId="0" applyFont="1" applyAlignment="1">
      <alignment horizontal="right"/>
    </xf>
    <xf numFmtId="0" fontId="37" fillId="40" borderId="0" xfId="0" applyFont="1" applyFill="1" applyAlignment="1">
      <alignment horizontal="right"/>
    </xf>
    <xf numFmtId="3" fontId="36" fillId="37" borderId="2" xfId="82" quotePrefix="1" applyFill="1" applyAlignment="1">
      <alignment horizontal="center" vertical="center"/>
    </xf>
    <xf numFmtId="3" fontId="36" fillId="37" borderId="2" xfId="82" applyFill="1" applyAlignment="1">
      <alignment horizontal="center" vertical="center"/>
    </xf>
    <xf numFmtId="3" fontId="36" fillId="38" borderId="2" xfId="82" quotePrefix="1" applyFill="1" applyAlignment="1">
      <alignment horizontal="center" vertical="center"/>
    </xf>
    <xf numFmtId="3" fontId="36" fillId="38" borderId="2" xfId="82" applyFill="1" applyAlignment="1">
      <alignment horizontal="center" vertical="center"/>
    </xf>
    <xf numFmtId="2" fontId="37" fillId="4" borderId="0" xfId="0" applyNumberFormat="1" applyFont="1" applyFill="1" applyAlignment="1">
      <alignment horizontal="right"/>
    </xf>
    <xf numFmtId="2" fontId="37" fillId="0" borderId="0" xfId="0" applyNumberFormat="1" applyFont="1" applyAlignment="1">
      <alignment horizontal="right"/>
    </xf>
    <xf numFmtId="164" fontId="37" fillId="0" borderId="0" xfId="0" applyNumberFormat="1" applyFont="1" applyAlignment="1">
      <alignment horizontal="right"/>
    </xf>
    <xf numFmtId="2" fontId="37" fillId="39" borderId="0" xfId="0" applyNumberFormat="1" applyFont="1" applyFill="1" applyAlignment="1">
      <alignment horizontal="right"/>
    </xf>
    <xf numFmtId="2" fontId="36" fillId="4" borderId="0" xfId="0" applyNumberFormat="1" applyFont="1" applyFill="1" applyAlignment="1">
      <alignment horizontal="right"/>
    </xf>
    <xf numFmtId="2" fontId="36" fillId="0" borderId="0" xfId="0" applyNumberFormat="1" applyFont="1" applyAlignment="1">
      <alignment horizontal="right"/>
    </xf>
    <xf numFmtId="164" fontId="36" fillId="0" borderId="0" xfId="0" applyNumberFormat="1" applyFont="1" applyAlignment="1">
      <alignment horizontal="right"/>
    </xf>
    <xf numFmtId="2" fontId="36" fillId="39" borderId="0" xfId="0" applyNumberFormat="1" applyFont="1" applyFill="1" applyAlignment="1">
      <alignment horizontal="right"/>
    </xf>
    <xf numFmtId="2" fontId="36" fillId="0" borderId="0" xfId="0" applyNumberFormat="1" applyFont="1"/>
    <xf numFmtId="0" fontId="34" fillId="0" borderId="0" xfId="4" applyAlignment="1">
      <alignment vertical="center"/>
    </xf>
    <xf numFmtId="0" fontId="22" fillId="0" borderId="0" xfId="5"/>
  </cellXfs>
  <cellStyles count="109">
    <cellStyle name="20% - Accent1" xfId="20" builtinId="30" customBuiltin="1"/>
    <cellStyle name="20% - Accent1 2" xfId="43" xr:uid="{CC2CBCE7-1D61-4D33-B768-705D8517FAFC}"/>
    <cellStyle name="20% - Accent1 3" xfId="44" xr:uid="{96C44C4E-22CB-4085-BD9F-E6D137933CE6}"/>
    <cellStyle name="20% - Accent2" xfId="24" builtinId="34" customBuiltin="1"/>
    <cellStyle name="20% - Accent2 2" xfId="45" xr:uid="{1418A683-BAC4-46B6-B918-AFBB2D2E9B6B}"/>
    <cellStyle name="20% - Accent2 3" xfId="46" xr:uid="{772909A8-885D-49C3-8C4B-3FB1E6499C9D}"/>
    <cellStyle name="20% - Accent3" xfId="28" builtinId="38" customBuiltin="1"/>
    <cellStyle name="20% - Accent3 2" xfId="47" xr:uid="{C02FE8FB-6A1E-4015-9FF4-A8CAFDBA1336}"/>
    <cellStyle name="20% - Accent3 3" xfId="48" xr:uid="{4616871C-A183-4E54-8F79-18F26545CAE6}"/>
    <cellStyle name="20% - Accent4" xfId="32" builtinId="42" customBuiltin="1"/>
    <cellStyle name="20% - Accent4 2" xfId="49" xr:uid="{B1BB58BD-2ABB-43E0-9C4E-229A4172A76D}"/>
    <cellStyle name="20% - Accent4 3" xfId="50" xr:uid="{E166804A-FDEF-42D7-9F32-84ECD8E35814}"/>
    <cellStyle name="20% - Accent5" xfId="36" builtinId="46" customBuiltin="1"/>
    <cellStyle name="20% - Accent5 2" xfId="51" xr:uid="{6A3B869F-9FDC-4715-AC6C-F5039A488099}"/>
    <cellStyle name="20% - Accent5 3" xfId="52" xr:uid="{41F34457-CF57-47A1-A01C-D4CB078EE549}"/>
    <cellStyle name="20% - Accent6" xfId="40" builtinId="50" customBuiltin="1"/>
    <cellStyle name="20% - Accent6 2" xfId="53" xr:uid="{CDED8754-CAD5-4D64-BB1B-0CEE36164AF8}"/>
    <cellStyle name="20% - Accent6 3" xfId="54" xr:uid="{79E879A5-F93D-48E1-B330-57EEA182E966}"/>
    <cellStyle name="40% - Accent1" xfId="21" builtinId="31" customBuiltin="1"/>
    <cellStyle name="40% - Accent1 2" xfId="55" xr:uid="{277D10AA-9D0C-48AF-B2DD-C9F8F92F9898}"/>
    <cellStyle name="40% - Accent1 3" xfId="56" xr:uid="{9FF31583-7DA8-4E98-A231-3C0CFDFD7444}"/>
    <cellStyle name="40% - Accent2" xfId="25" builtinId="35" customBuiltin="1"/>
    <cellStyle name="40% - Accent2 2" xfId="57" xr:uid="{AF6B8AEA-76AE-4842-A769-A96B6DEAD36F}"/>
    <cellStyle name="40% - Accent2 3" xfId="58" xr:uid="{A96C3936-2317-4C77-B433-8BC4C257E317}"/>
    <cellStyle name="40% - Accent3" xfId="29" builtinId="39" customBuiltin="1"/>
    <cellStyle name="40% - Accent3 2" xfId="59" xr:uid="{B31B6CCF-E71F-4832-87AF-485686579402}"/>
    <cellStyle name="40% - Accent3 3" xfId="60" xr:uid="{0519EE1E-18AD-4260-B1CF-10BFE9DD8311}"/>
    <cellStyle name="40% - Accent4" xfId="33" builtinId="43" customBuiltin="1"/>
    <cellStyle name="40% - Accent4 2" xfId="61" xr:uid="{E22CC4A5-D54D-4476-B7C0-3957E1F5C464}"/>
    <cellStyle name="40% - Accent4 3" xfId="62" xr:uid="{98E66578-6674-4E6A-B38C-77F3F7C977C4}"/>
    <cellStyle name="40% - Accent5" xfId="37" builtinId="47" customBuiltin="1"/>
    <cellStyle name="40% - Accent5 2" xfId="63" xr:uid="{1C07F636-DA9F-4EF1-866C-1F061B90869F}"/>
    <cellStyle name="40% - Accent5 3" xfId="64" xr:uid="{749FF6CA-9B60-4DED-B201-7A7E283BAAA1}"/>
    <cellStyle name="40% - Accent6" xfId="41" builtinId="51" customBuiltin="1"/>
    <cellStyle name="40% - Accent6 2" xfId="65" xr:uid="{83B8571B-BD61-48C9-B076-BC48ED6E3510}"/>
    <cellStyle name="40% - Accent6 3" xfId="66" xr:uid="{02C682AD-707C-45CF-BF07-6AB5842C34AA}"/>
    <cellStyle name="60% - Accent1" xfId="22" builtinId="32" customBuiltin="1"/>
    <cellStyle name="60% - Accent1 2" xfId="67" xr:uid="{EDF28132-83E3-4F3E-A895-48829458C7CB}"/>
    <cellStyle name="60% - Accent2" xfId="26" builtinId="36" customBuiltin="1"/>
    <cellStyle name="60% - Accent2 2" xfId="68" xr:uid="{7A0074C5-F846-45AC-812B-E9BB36149DF7}"/>
    <cellStyle name="60% - Accent3" xfId="30" builtinId="40" customBuiltin="1"/>
    <cellStyle name="60% - Accent3 2" xfId="69" xr:uid="{93FF2C69-527F-41AA-A952-4AFE2DDDB84A}"/>
    <cellStyle name="60% - Accent4" xfId="34" builtinId="44" customBuiltin="1"/>
    <cellStyle name="60% - Accent4 2" xfId="70" xr:uid="{B434D4A8-D477-4BDA-B89A-B2FBA89A801B}"/>
    <cellStyle name="60% - Accent5" xfId="38" builtinId="48" customBuiltin="1"/>
    <cellStyle name="60% - Accent5 2" xfId="71" xr:uid="{DB04D16A-5BDC-437A-9C56-04F844A11DA5}"/>
    <cellStyle name="60% - Accent6" xfId="42" builtinId="52" customBuiltin="1"/>
    <cellStyle name="60% - Accent6 2" xfId="72" xr:uid="{07EBE9B7-4483-4E56-A47C-93560E1337AF}"/>
    <cellStyle name="Accent1" xfId="19" builtinId="29" customBuiltin="1"/>
    <cellStyle name="Accent1 2" xfId="73" xr:uid="{967B3883-4CE5-497C-806B-F63D302515CC}"/>
    <cellStyle name="Accent2" xfId="23" builtinId="33" customBuiltin="1"/>
    <cellStyle name="Accent2 2" xfId="74" xr:uid="{A18FECFE-B66E-4701-BDA7-D61334ADF63B}"/>
    <cellStyle name="Accent3" xfId="27" builtinId="37" customBuiltin="1"/>
    <cellStyle name="Accent3 2" xfId="75" xr:uid="{90BE4208-6C52-4319-BB3C-2A9A076196C2}"/>
    <cellStyle name="Accent4" xfId="31" builtinId="41" customBuiltin="1"/>
    <cellStyle name="Accent4 2" xfId="76" xr:uid="{947298B3-BA69-4B0E-B1AD-CB6A90964B77}"/>
    <cellStyle name="Accent5" xfId="35" builtinId="45" customBuiltin="1"/>
    <cellStyle name="Accent5 2" xfId="77" xr:uid="{C4FF0E3D-CD55-498B-83B9-72381E43DDB2}"/>
    <cellStyle name="Accent6" xfId="39" builtinId="49" customBuiltin="1"/>
    <cellStyle name="Accent6 2" xfId="78" xr:uid="{0F56CE5A-CAD0-4F9C-A0DE-05D7BE1575ED}"/>
    <cellStyle name="Bad" xfId="9" builtinId="27" customBuiltin="1"/>
    <cellStyle name="Bad 2" xfId="79" xr:uid="{CCC2CE99-5792-4370-B8DD-85945B9A1E26}"/>
    <cellStyle name="Calculation" xfId="13" builtinId="22" customBuiltin="1"/>
    <cellStyle name="Calculation 2" xfId="80" xr:uid="{5698C68C-1249-48AF-BEC6-CA330EDFB900}"/>
    <cellStyle name="Check Cell" xfId="15" builtinId="23" customBuiltin="1"/>
    <cellStyle name="Check Cell 2" xfId="81" xr:uid="{5CB49CBF-A2DB-404E-8FE0-66AFC9E5DC17}"/>
    <cellStyle name="Column titles teal borders" xfId="1" xr:uid="{00000000-0005-0000-0000-000001000000}"/>
    <cellStyle name="Column titles white border" xfId="108" xr:uid="{5B5CB7C4-AE75-41F8-BACD-3818C4FB7720}"/>
    <cellStyle name="Data - counts" xfId="82" xr:uid="{3923B9EB-759C-4DAE-B5C5-52C5A88F491F}"/>
    <cellStyle name="Data - percent" xfId="83" xr:uid="{AFCA2A46-D43F-4DEE-BB60-5D4F9C60C31C}"/>
    <cellStyle name="Data - text" xfId="84" xr:uid="{936BAAAF-CDD5-4B89-8090-9056C01332C3}"/>
    <cellStyle name="Explanatory Text" xfId="17" builtinId="53" customBuiltin="1"/>
    <cellStyle name="Good" xfId="8" builtinId="26" customBuiltin="1"/>
    <cellStyle name="Good 2" xfId="86" xr:uid="{42C4BA77-B6CB-42A0-9E0D-497D3FA1B758}"/>
    <cellStyle name="Heading 1" xfId="4" builtinId="16" customBuiltin="1"/>
    <cellStyle name="Heading 1 2" xfId="87" xr:uid="{6723531C-052A-4F5F-927D-0CA460F38DFC}"/>
    <cellStyle name="Heading 2" xfId="5" builtinId="17" customBuiltin="1"/>
    <cellStyle name="Heading 2 2" xfId="88" xr:uid="{B8568372-060D-4477-9E51-38F62024574B}"/>
    <cellStyle name="Heading 3" xfId="6" builtinId="18" customBuiltin="1"/>
    <cellStyle name="Heading 3 2" xfId="89" xr:uid="{3645A56F-4683-4620-B58A-4DF65C7A6BF3}"/>
    <cellStyle name="Heading 4" xfId="7" builtinId="19" customBuiltin="1"/>
    <cellStyle name="Heading 4 2" xfId="90" xr:uid="{23363079-46D8-4BD9-ADF3-00ACA37C5D1B}"/>
    <cellStyle name="Input" xfId="11" builtinId="20" customBuiltin="1"/>
    <cellStyle name="Input 2" xfId="92" xr:uid="{6F342F12-52F7-4F06-936C-6CE62300064E}"/>
    <cellStyle name="Linked Cell" xfId="14" builtinId="24" customBuiltin="1"/>
    <cellStyle name="Linked Cell 2" xfId="93" xr:uid="{1DBE01F1-9BBE-437D-9FD7-06DD379E9F10}"/>
    <cellStyle name="Neutral" xfId="10" builtinId="28" customBuiltin="1"/>
    <cellStyle name="Neutral 2" xfId="94" xr:uid="{9FCAC518-46E5-4447-9BF0-0EF4D799D2E9}"/>
    <cellStyle name="Normal" xfId="0" builtinId="0"/>
    <cellStyle name="Normal 2" xfId="95" xr:uid="{C1169D5E-AE04-473A-AE2B-0B55F7642BED}"/>
    <cellStyle name="Normal 3" xfId="96" xr:uid="{EF8F6C91-7A8B-4B28-AF81-E9A5A39B3231}"/>
    <cellStyle name="Normal 4" xfId="97" xr:uid="{C84D0472-0ADA-4E0F-99AE-AC1B0C51A8DD}"/>
    <cellStyle name="Note 2" xfId="98" xr:uid="{CE229D91-7310-47DD-BFAC-30F85A8F0A2D}"/>
    <cellStyle name="Note 3" xfId="99" xr:uid="{92EE2A8D-9C73-41AA-AB47-8B8C6FE43CA8}"/>
    <cellStyle name="Output" xfId="12" builtinId="21" customBuiltin="1"/>
    <cellStyle name="Output 2" xfId="100" xr:uid="{B5A09F34-05D2-41F7-A17D-8D75B857D2C6}"/>
    <cellStyle name="Percent 2" xfId="101" xr:uid="{54B5074C-9521-46B4-AFD0-479712397189}"/>
    <cellStyle name="Row titles" xfId="2" xr:uid="{00000000-0005-0000-0000-000002000000}"/>
    <cellStyle name="Table footnote" xfId="85" xr:uid="{C36FFFC4-B61E-4999-B454-CDCD48B10FFB}"/>
    <cellStyle name="Table subtitle H2" xfId="107" xr:uid="{A9544539-05D0-460B-B170-449A77282E4E}"/>
    <cellStyle name="Table title H1" xfId="91" xr:uid="{BC33BD26-C26C-4A4A-A02D-C7A4AE361473}"/>
    <cellStyle name="Title" xfId="3" builtinId="15" customBuiltin="1"/>
    <cellStyle name="Total" xfId="18" builtinId="25" customBuiltin="1"/>
    <cellStyle name="Total 2" xfId="102" xr:uid="{79F0D64A-9BDC-4638-9A95-092958C8A812}"/>
    <cellStyle name="Total counts" xfId="103" xr:uid="{753DBEDA-1098-465E-BE31-8738DB46B86D}"/>
    <cellStyle name="Total percent" xfId="104" xr:uid="{D2FC60EC-0DAE-4ABB-A6EF-94CA86FF24ED}"/>
    <cellStyle name="Total text" xfId="105" xr:uid="{12F48DE4-E3B9-4ADB-8309-936CE6A49400}"/>
    <cellStyle name="Warning Text" xfId="16" builtinId="11" customBuiltin="1"/>
    <cellStyle name="Warning Text 2" xfId="106" xr:uid="{FD39FAB8-F211-4475-9991-0A721AAB3C6F}"/>
  </cellStyles>
  <dxfs count="37">
    <dxf>
      <numFmt numFmtId="2" formatCode="0.00"/>
      <fill>
        <patternFill patternType="solid">
          <fgColor theme="3"/>
          <bgColor theme="3"/>
        </patternFill>
      </fill>
      <alignment horizontal="center" vertical="center" textRotation="0" wrapText="0" indent="0" justifyLastLine="0" shrinkToFit="0" readingOrder="0"/>
    </dxf>
    <dxf>
      <numFmt numFmtId="2" formatCode="0.00"/>
      <fill>
        <patternFill patternType="solid">
          <fgColor theme="3"/>
          <bgColor theme="3"/>
        </patternFill>
      </fill>
      <alignment horizontal="center" vertical="center" textRotation="0" wrapText="0" indent="0" justifyLastLine="0" shrinkToFit="0" readingOrder="0"/>
    </dxf>
    <dxf>
      <fill>
        <patternFill patternType="solid">
          <fgColor theme="3"/>
          <bgColor theme="3"/>
        </patternFill>
      </fill>
      <alignment horizontal="center" vertical="center" textRotation="0" wrapText="0" indent="0" justifyLastLine="0" shrinkToFit="0" readingOrder="0"/>
    </dxf>
    <dxf>
      <fill>
        <patternFill patternType="solid">
          <fgColor theme="3"/>
          <bgColor theme="3"/>
        </patternFill>
      </fill>
      <alignment horizontal="center" vertical="center" textRotation="0" wrapText="0" indent="0" justifyLastLine="0" shrinkToFit="0" readingOrder="0"/>
    </dxf>
    <dxf>
      <fill>
        <patternFill patternType="solid">
          <fgColor theme="3"/>
          <bgColor theme="3"/>
        </patternFill>
      </fill>
      <alignment horizontal="center" vertical="center" textRotation="0" wrapText="0" indent="0" justifyLastLine="0" shrinkToFit="0" readingOrder="0"/>
    </dxf>
    <dxf>
      <fill>
        <patternFill patternType="solid">
          <fgColor theme="3"/>
          <bgColor theme="3"/>
        </patternFill>
      </fill>
      <alignment horizontal="center" vertical="center" textRotation="0" wrapText="0" indent="0" justifyLastLine="0" shrinkToFit="0" readingOrder="0"/>
      <border outline="0">
        <left style="thin">
          <color rgb="FF00857D"/>
        </left>
      </border>
    </dxf>
    <dxf>
      <fill>
        <patternFill patternType="solid">
          <fgColor theme="3"/>
          <bgColor theme="3"/>
        </patternFill>
      </fill>
      <alignment horizontal="center" vertical="center" textRotation="0" wrapText="0" indent="0" justifyLastLine="0" shrinkToFit="0" readingOrder="0"/>
      <border diagonalUp="0" diagonalDown="0">
        <left/>
        <right style="thin">
          <color rgb="FF00857D"/>
        </right>
        <top/>
        <bottom/>
        <vertical/>
        <horizontal/>
      </border>
    </dxf>
    <dxf>
      <border outline="0">
        <left style="thin">
          <color rgb="FF00857D"/>
        </left>
        <right style="thin">
          <color rgb="FF00857D"/>
        </right>
        <top style="thin">
          <color rgb="FF00857D"/>
        </top>
        <bottom style="thin">
          <color rgb="FF00857D"/>
        </bottom>
      </border>
    </dxf>
    <dxf>
      <fill>
        <patternFill patternType="solid">
          <fgColor theme="3"/>
          <bgColor theme="3"/>
        </patternFill>
      </fill>
      <alignment horizontal="center" vertical="center" textRotation="0" wrapText="0" indent="0" justifyLastLine="0" shrinkToFit="0" readingOrder="0"/>
    </dxf>
    <dxf>
      <border>
        <bottom style="thin">
          <color theme="7"/>
        </bottom>
      </border>
    </dxf>
    <dxf>
      <font>
        <b/>
        <i val="0"/>
        <strike val="0"/>
        <condense val="0"/>
        <extend val="0"/>
        <outline val="0"/>
        <shadow val="0"/>
        <u val="none"/>
        <vertAlign val="baseline"/>
        <sz val="12"/>
        <color theme="0"/>
        <name val="Arial"/>
        <family val="2"/>
        <scheme val="none"/>
      </font>
      <numFmt numFmtId="2" formatCode="0.00"/>
      <fill>
        <patternFill patternType="solid">
          <fgColor indexed="64"/>
          <bgColor theme="7"/>
        </patternFill>
      </fill>
      <alignment horizontal="center" vertical="center" textRotation="0" wrapText="1" indent="0" justifyLastLine="0" shrinkToFit="0" readingOrder="0"/>
      <border diagonalUp="0" diagonalDown="0" outline="0">
        <left style="thin">
          <color theme="0"/>
        </left>
        <right style="thin">
          <color theme="0"/>
        </right>
        <top/>
        <bottom/>
      </border>
    </dxf>
    <dxf>
      <numFmt numFmtId="2" formatCode="0.00"/>
      <fill>
        <patternFill patternType="solid">
          <fgColor theme="3"/>
          <bgColor theme="3"/>
        </patternFill>
      </fill>
      <alignment horizontal="center" vertical="center" textRotation="0" wrapText="0" indent="0" justifyLastLine="0" shrinkToFit="0" readingOrder="0"/>
    </dxf>
    <dxf>
      <numFmt numFmtId="2" formatCode="0.00"/>
      <fill>
        <patternFill patternType="solid">
          <fgColor theme="3"/>
          <bgColor theme="3"/>
        </patternFill>
      </fill>
      <alignment horizontal="center" vertical="center" textRotation="0" wrapText="0" indent="0" justifyLastLine="0" shrinkToFit="0" readingOrder="0"/>
    </dxf>
    <dxf>
      <numFmt numFmtId="2" formatCode="0.00"/>
      <fill>
        <patternFill patternType="solid">
          <fgColor theme="3"/>
          <bgColor theme="3"/>
        </patternFill>
      </fill>
      <alignment horizontal="center" vertical="center" textRotation="0" wrapText="0" indent="0" justifyLastLine="0" shrinkToFit="0" readingOrder="0"/>
    </dxf>
    <dxf>
      <numFmt numFmtId="2" formatCode="0.00"/>
      <fill>
        <patternFill patternType="solid">
          <fgColor theme="3"/>
          <bgColor theme="3"/>
        </patternFill>
      </fill>
      <alignment horizontal="center" vertical="center" textRotation="0" wrapText="0" indent="0" justifyLastLine="0" shrinkToFit="0" readingOrder="0"/>
    </dxf>
    <dxf>
      <numFmt numFmtId="2" formatCode="0.00"/>
      <fill>
        <patternFill patternType="solid">
          <fgColor theme="3"/>
          <bgColor theme="3"/>
        </patternFill>
      </fill>
      <alignment horizontal="center" vertical="center" textRotation="0" wrapText="0" indent="0" justifyLastLine="0" shrinkToFit="0" readingOrder="0"/>
    </dxf>
    <dxf>
      <numFmt numFmtId="2" formatCode="0.00"/>
      <fill>
        <patternFill patternType="solid">
          <fgColor theme="3"/>
          <bgColor theme="3"/>
        </patternFill>
      </fill>
      <alignment horizontal="center" vertical="center" textRotation="0" wrapText="0" indent="0" justifyLastLine="0" shrinkToFit="0" readingOrder="0"/>
    </dxf>
    <dxf>
      <fill>
        <patternFill patternType="solid">
          <fgColor theme="3"/>
          <bgColor theme="3"/>
        </patternFill>
      </fill>
      <alignment horizontal="center" vertical="center" textRotation="0" wrapText="0" indent="0" justifyLastLine="0" shrinkToFit="0" readingOrder="0"/>
      <border diagonalUp="0" diagonalDown="0">
        <left/>
        <right style="thin">
          <color rgb="FF00857D"/>
        </right>
        <top/>
        <bottom/>
        <vertical/>
        <horizontal/>
      </border>
    </dxf>
    <dxf>
      <border outline="0">
        <left style="thin">
          <color rgb="FF00857D"/>
        </left>
        <right style="thin">
          <color rgb="FF00857D"/>
        </right>
        <top style="thin">
          <color rgb="FF00857D"/>
        </top>
        <bottom style="thin">
          <color rgb="FF00857D"/>
        </bottom>
      </border>
    </dxf>
    <dxf>
      <fill>
        <patternFill patternType="solid">
          <fgColor theme="3"/>
          <bgColor theme="3"/>
        </patternFill>
      </fill>
      <alignment horizontal="center" vertical="center" textRotation="0" wrapText="0" indent="0" justifyLastLine="0" shrinkToFit="0" readingOrder="0"/>
    </dxf>
    <dxf>
      <font>
        <b/>
        <i val="0"/>
        <strike val="0"/>
        <condense val="0"/>
        <extend val="0"/>
        <outline val="0"/>
        <shadow val="0"/>
        <u val="none"/>
        <vertAlign val="baseline"/>
        <sz val="12"/>
        <color theme="0"/>
        <name val="Arial"/>
        <family val="2"/>
        <scheme val="none"/>
      </font>
      <numFmt numFmtId="2" formatCode="0.00"/>
      <fill>
        <patternFill patternType="solid">
          <fgColor indexed="64"/>
          <bgColor theme="7"/>
        </patternFill>
      </fill>
      <alignment horizontal="center" vertical="center" textRotation="0" wrapText="1"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3" formatCode="#,##0"/>
      <fill>
        <patternFill patternType="solid">
          <fgColor theme="3"/>
          <bgColor theme="3"/>
        </patternFill>
      </fill>
      <alignment horizontal="center" vertical="center" textRotation="0" wrapText="0" indent="0" justifyLastLine="0" shrinkToFit="0" readingOrder="0"/>
      <border outline="0">
        <left style="thin">
          <color theme="7"/>
        </left>
      </border>
    </dxf>
    <dxf>
      <font>
        <strike val="0"/>
        <outline val="0"/>
        <shadow val="0"/>
        <u val="none"/>
        <vertAlign val="baseline"/>
        <name val="Arial"/>
        <family val="2"/>
        <scheme val="none"/>
      </font>
      <numFmt numFmtId="3" formatCode="#,##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3" formatCode="#,##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3" formatCode="#,##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3" formatCode="#,##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3" formatCode="#,##0"/>
      <fill>
        <patternFill patternType="solid">
          <fgColor theme="3"/>
          <bgColor theme="3"/>
        </patternFill>
      </fill>
      <alignment horizontal="center" vertical="center" textRotation="0" wrapText="0" indent="0" justifyLastLine="0" shrinkToFit="0" readingOrder="0"/>
      <border outline="0">
        <right style="thin">
          <color theme="7"/>
        </right>
      </border>
    </dxf>
    <dxf>
      <font>
        <strike val="0"/>
        <outline val="0"/>
        <shadow val="0"/>
        <u val="none"/>
        <vertAlign val="baseline"/>
        <name val="Arial"/>
        <family val="2"/>
        <scheme val="none"/>
      </font>
      <fill>
        <patternFill patternType="solid">
          <fgColor theme="3"/>
          <bgColor theme="3"/>
        </patternFill>
      </fill>
      <alignment horizontal="center" vertical="center" textRotation="0" wrapText="0" indent="0" justifyLastLine="0" shrinkToFit="0" readingOrder="0"/>
      <border diagonalUp="0" diagonalDown="0" outline="0">
        <left/>
        <right style="thin">
          <color theme="7"/>
        </right>
        <top/>
        <bottom/>
      </border>
    </dxf>
    <dxf>
      <border outline="0">
        <left style="thin">
          <color theme="7"/>
        </left>
        <right style="thin">
          <color theme="7"/>
        </right>
        <top style="thin">
          <color theme="7"/>
        </top>
        <bottom style="thin">
          <color theme="7"/>
        </bottom>
      </border>
    </dxf>
    <dxf>
      <font>
        <strike val="0"/>
        <outline val="0"/>
        <shadow val="0"/>
        <u val="none"/>
        <vertAlign val="baseline"/>
        <name val="Arial"/>
        <family val="2"/>
        <scheme val="none"/>
      </font>
      <fill>
        <patternFill patternType="solid">
          <fgColor theme="3"/>
          <bgColor theme="3"/>
        </patternFill>
      </fill>
    </dxf>
    <dxf>
      <font>
        <b/>
        <i val="0"/>
        <strike val="0"/>
        <condense val="0"/>
        <extend val="0"/>
        <outline val="0"/>
        <shadow val="0"/>
        <u val="none"/>
        <vertAlign val="baseline"/>
        <sz val="12"/>
        <color theme="0"/>
        <name val="Arial"/>
        <family val="2"/>
        <scheme val="none"/>
      </font>
      <numFmt numFmtId="2" formatCode="0.00"/>
      <fill>
        <patternFill patternType="solid">
          <fgColor indexed="64"/>
          <bgColor theme="7"/>
        </patternFill>
      </fill>
      <alignment horizontal="center" vertical="center" textRotation="0" wrapText="1" indent="0" justifyLastLine="0" shrinkToFit="0" readingOrder="0"/>
      <border diagonalUp="0" diagonalDown="0" outline="0">
        <left style="thin">
          <color theme="0"/>
        </left>
        <right style="thin">
          <color theme="0"/>
        </right>
        <top/>
        <bottom/>
      </border>
    </dxf>
    <dxf>
      <fill>
        <patternFill>
          <bgColor theme="3"/>
        </patternFill>
      </fill>
    </dxf>
    <dxf>
      <fill>
        <patternFill>
          <bgColor theme="0"/>
        </patternFill>
      </fill>
    </dxf>
    <dxf>
      <font>
        <b/>
        <i val="0"/>
      </font>
    </dxf>
    <dxf>
      <font>
        <b/>
        <i val="0"/>
      </font>
      <fill>
        <patternFill>
          <bgColor theme="2"/>
        </patternFill>
      </fill>
      <border>
        <left style="thin">
          <color theme="7"/>
        </left>
        <right style="thin">
          <color theme="7"/>
        </right>
        <top style="thin">
          <color theme="7"/>
        </top>
        <bottom style="thin">
          <color theme="7"/>
        </bottom>
      </border>
    </dxf>
    <dxf>
      <font>
        <b/>
        <i val="0"/>
        <strike val="0"/>
        <color theme="0"/>
      </font>
      <fill>
        <patternFill>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1" defaultTableStyle="Table Style MCHP" defaultPivotStyle="PivotStyleLight16">
    <tableStyle name="Table Style MCHP" pivot="0" count="6" xr9:uid="{C463EF82-9FF7-4E17-A6A3-E4F58F69BBF4}">
      <tableStyleElement type="wholeTable" dxfId="36"/>
      <tableStyleElement type="headerRow" dxfId="35"/>
      <tableStyleElement type="totalRow" dxfId="34"/>
      <tableStyleElement type="firstColumn" dxfId="33"/>
      <tableStyleElement type="firstRowStripe" dxfId="32"/>
      <tableStyleElement type="secondRowStripe" dxfId="31"/>
    </tableStyle>
  </tableStyles>
  <colors>
    <mruColors>
      <color rgb="FF0085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2.xml"/><Relationship Id="rId7" Type="http://schemas.openxmlformats.org/officeDocument/2006/relationships/externalLink" Target="externalLinks/externalLink1.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worksheet" Target="worksheets/sheet5.xml"/><Relationship Id="rId11" Type="http://schemas.openxmlformats.org/officeDocument/2006/relationships/calcChain" Target="calcChain.xml"/><Relationship Id="rId5" Type="http://schemas.openxmlformats.org/officeDocument/2006/relationships/worksheet" Target="worksheets/sheet4.xml"/><Relationship Id="rId10" Type="http://schemas.openxmlformats.org/officeDocument/2006/relationships/sharedStrings" Target="sharedStrings.xml"/><Relationship Id="rId4" Type="http://schemas.openxmlformats.org/officeDocument/2006/relationships/worksheet" Target="worksheets/sheet3.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3459832977870195E-2"/>
          <c:y val="0.15965287992847049"/>
          <c:w val="0.90390604211963477"/>
          <c:h val="0.64068674108044188"/>
        </c:manualLayout>
      </c:layout>
      <c:lineChart>
        <c:grouping val="standard"/>
        <c:varyColors val="0"/>
        <c:ser>
          <c:idx val="4"/>
          <c:order val="0"/>
          <c:tx>
            <c:strRef>
              <c:f>'Graph Data'!$N$2</c:f>
              <c:strCache>
                <c:ptCount val="1"/>
                <c:pt idx="0">
                  <c:v>Northern Health Region*</c:v>
                </c:pt>
              </c:strCache>
            </c:strRef>
          </c:tx>
          <c:spPr>
            <a:ln w="28575" cap="rnd">
              <a:solidFill>
                <a:srgbClr val="00A887"/>
              </a:solidFill>
              <a:prstDash val="solid"/>
              <a:round/>
            </a:ln>
            <a:effectLst/>
          </c:spPr>
          <c:marker>
            <c:symbol val="circle"/>
            <c:size val="8"/>
            <c:spPr>
              <a:solidFill>
                <a:srgbClr val="00A887"/>
              </a:solidFill>
              <a:ln w="952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Data'!$N$4:$N$23</c:f>
              <c:numCache>
                <c:formatCode>0.00</c:formatCode>
                <c:ptCount val="20"/>
                <c:pt idx="0">
                  <c:v>5.9559561539999999</c:v>
                </c:pt>
                <c:pt idx="1">
                  <c:v>7.1820098511000001</c:v>
                </c:pt>
                <c:pt idx="2">
                  <c:v>6.2570053721000001</c:v>
                </c:pt>
                <c:pt idx="3">
                  <c:v>6.2056207291999996</c:v>
                </c:pt>
                <c:pt idx="4">
                  <c:v>5.7760641529000001</c:v>
                </c:pt>
                <c:pt idx="5">
                  <c:v>6.1417187556000004</c:v>
                </c:pt>
                <c:pt idx="6">
                  <c:v>5.0185501406000004</c:v>
                </c:pt>
                <c:pt idx="7">
                  <c:v>5.6462336902999999</c:v>
                </c:pt>
                <c:pt idx="8">
                  <c:v>5.7994080078000003</c:v>
                </c:pt>
                <c:pt idx="9">
                  <c:v>5.8994893898000003</c:v>
                </c:pt>
                <c:pt idx="10">
                  <c:v>4.9517977437000003</c:v>
                </c:pt>
                <c:pt idx="11">
                  <c:v>4.9798154254</c:v>
                </c:pt>
                <c:pt idx="12">
                  <c:v>4.8731355119000002</c:v>
                </c:pt>
                <c:pt idx="13">
                  <c:v>5.7759884985000003</c:v>
                </c:pt>
                <c:pt idx="14">
                  <c:v>6.2847749638000003</c:v>
                </c:pt>
                <c:pt idx="15">
                  <c:v>5.3432245190999996</c:v>
                </c:pt>
                <c:pt idx="16">
                  <c:v>5.5251002958999997</c:v>
                </c:pt>
                <c:pt idx="17">
                  <c:v>5.3076651932000001</c:v>
                </c:pt>
                <c:pt idx="18">
                  <c:v>5.1194556515</c:v>
                </c:pt>
                <c:pt idx="19">
                  <c:v>5.5209153790999999</c:v>
                </c:pt>
              </c:numCache>
            </c:numRef>
          </c:val>
          <c:smooth val="0"/>
          <c:extLst>
            <c:ext xmlns:c16="http://schemas.microsoft.com/office/drawing/2014/chart" uri="{C3380CC4-5D6E-409C-BE32-E72D297353CC}">
              <c16:uniqueId val="{00000004-2374-4B80-A8AA-6CFCB340AD72}"/>
            </c:ext>
          </c:extLst>
        </c:ser>
        <c:ser>
          <c:idx val="2"/>
          <c:order val="1"/>
          <c:tx>
            <c:strRef>
              <c:f>'Graph Data'!$K$2</c:f>
              <c:strCache>
                <c:ptCount val="1"/>
                <c:pt idx="0">
                  <c:v>Prairie Mountain Health*</c:v>
                </c:pt>
              </c:strCache>
            </c:strRef>
          </c:tx>
          <c:spPr>
            <a:ln w="34925" cap="rnd">
              <a:solidFill>
                <a:srgbClr val="262626"/>
              </a:solidFill>
              <a:prstDash val="sysDot"/>
              <a:round/>
            </a:ln>
            <a:effectLst/>
          </c:spPr>
          <c:marker>
            <c:symbol val="x"/>
            <c:size val="8"/>
            <c:spPr>
              <a:noFill/>
              <a:ln w="2857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Data'!$K$4:$K$23</c:f>
              <c:numCache>
                <c:formatCode>0.00</c:formatCode>
                <c:ptCount val="20"/>
                <c:pt idx="0">
                  <c:v>5.4899030672000002</c:v>
                </c:pt>
                <c:pt idx="1">
                  <c:v>5.9395014805999997</c:v>
                </c:pt>
                <c:pt idx="2">
                  <c:v>4.3230608796999999</c:v>
                </c:pt>
                <c:pt idx="3">
                  <c:v>5.1668127267999999</c:v>
                </c:pt>
                <c:pt idx="4">
                  <c:v>4.6898625222000003</c:v>
                </c:pt>
                <c:pt idx="5">
                  <c:v>5.1459301622</c:v>
                </c:pt>
                <c:pt idx="6">
                  <c:v>5.7505231810000002</c:v>
                </c:pt>
                <c:pt idx="7">
                  <c:v>4.6916502029</c:v>
                </c:pt>
                <c:pt idx="8">
                  <c:v>4.0402394766</c:v>
                </c:pt>
                <c:pt idx="9">
                  <c:v>3.7642112302999999</c:v>
                </c:pt>
                <c:pt idx="10">
                  <c:v>3.7394016750999999</c:v>
                </c:pt>
                <c:pt idx="11">
                  <c:v>3.9940529456</c:v>
                </c:pt>
                <c:pt idx="12">
                  <c:v>3.2602453628000001</c:v>
                </c:pt>
                <c:pt idx="13">
                  <c:v>3.6645341898999999</c:v>
                </c:pt>
                <c:pt idx="14">
                  <c:v>3.4156554384</c:v>
                </c:pt>
                <c:pt idx="15">
                  <c:v>3.0217581464999999</c:v>
                </c:pt>
                <c:pt idx="16">
                  <c:v>3.5418240443000002</c:v>
                </c:pt>
                <c:pt idx="17">
                  <c:v>2.7892835528000002</c:v>
                </c:pt>
                <c:pt idx="18">
                  <c:v>2.8278492523000001</c:v>
                </c:pt>
                <c:pt idx="19">
                  <c:v>3.1260899126999999</c:v>
                </c:pt>
              </c:numCache>
            </c:numRef>
          </c:val>
          <c:smooth val="0"/>
          <c:extLst>
            <c:ext xmlns:c16="http://schemas.microsoft.com/office/drawing/2014/chart" uri="{C3380CC4-5D6E-409C-BE32-E72D297353CC}">
              <c16:uniqueId val="{00000002-2374-4B80-A8AA-6CFCB340AD72}"/>
            </c:ext>
          </c:extLst>
        </c:ser>
        <c:ser>
          <c:idx val="0"/>
          <c:order val="2"/>
          <c:tx>
            <c:strRef>
              <c:f>'Graph Data'!$B$2</c:f>
              <c:strCache>
                <c:ptCount val="1"/>
                <c:pt idx="0">
                  <c:v>Southern Health-Santé Sud*</c:v>
                </c:pt>
              </c:strCache>
            </c:strRef>
          </c:tx>
          <c:spPr>
            <a:ln w="28575" cap="rnd">
              <a:solidFill>
                <a:srgbClr val="00A887"/>
              </a:solidFill>
              <a:prstDash val="solid"/>
              <a:round/>
            </a:ln>
            <a:effectLst/>
          </c:spPr>
          <c:marker>
            <c:symbol val="triangle"/>
            <c:size val="9"/>
            <c:spPr>
              <a:solidFill>
                <a:srgbClr val="00A887"/>
              </a:solidFill>
              <a:ln w="952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Data'!$B$4:$B$23</c:f>
              <c:numCache>
                <c:formatCode>0.00</c:formatCode>
                <c:ptCount val="20"/>
                <c:pt idx="0">
                  <c:v>4.4203736122999997</c:v>
                </c:pt>
                <c:pt idx="1">
                  <c:v>4.8293395759999997</c:v>
                </c:pt>
                <c:pt idx="2">
                  <c:v>4.7321999489</c:v>
                </c:pt>
                <c:pt idx="3">
                  <c:v>4.4861838837999999</c:v>
                </c:pt>
                <c:pt idx="4">
                  <c:v>4.1614765643</c:v>
                </c:pt>
                <c:pt idx="5">
                  <c:v>4.8383521464000001</c:v>
                </c:pt>
                <c:pt idx="6">
                  <c:v>4.8571468644999998</c:v>
                </c:pt>
                <c:pt idx="7">
                  <c:v>4.9946853940000002</c:v>
                </c:pt>
                <c:pt idx="8">
                  <c:v>5.0614166662000004</c:v>
                </c:pt>
                <c:pt idx="9">
                  <c:v>4.1065269638000004</c:v>
                </c:pt>
                <c:pt idx="10">
                  <c:v>4.2363575545999996</c:v>
                </c:pt>
                <c:pt idx="11">
                  <c:v>4.1517608558000001</c:v>
                </c:pt>
                <c:pt idx="12">
                  <c:v>3.9297161818999999</c:v>
                </c:pt>
                <c:pt idx="13">
                  <c:v>3.6441608892000001</c:v>
                </c:pt>
                <c:pt idx="14">
                  <c:v>3.4026460869999999</c:v>
                </c:pt>
                <c:pt idx="15">
                  <c:v>3.383976568</c:v>
                </c:pt>
                <c:pt idx="16">
                  <c:v>3.5472662980999998</c:v>
                </c:pt>
                <c:pt idx="17">
                  <c:v>2.7755286593999999</c:v>
                </c:pt>
                <c:pt idx="18">
                  <c:v>3.0653404230999999</c:v>
                </c:pt>
                <c:pt idx="19">
                  <c:v>3.15724647</c:v>
                </c:pt>
              </c:numCache>
            </c:numRef>
          </c:val>
          <c:smooth val="0"/>
          <c:extLst>
            <c:ext xmlns:c16="http://schemas.microsoft.com/office/drawing/2014/chart" uri="{C3380CC4-5D6E-409C-BE32-E72D297353CC}">
              <c16:uniqueId val="{00000000-2374-4B80-A8AA-6CFCB340AD72}"/>
            </c:ext>
          </c:extLst>
        </c:ser>
        <c:ser>
          <c:idx val="3"/>
          <c:order val="3"/>
          <c:tx>
            <c:strRef>
              <c:f>'Graph Data'!$H$2</c:f>
              <c:strCache>
                <c:ptCount val="1"/>
                <c:pt idx="0">
                  <c:v>Interlake-Eastern RHA*</c:v>
                </c:pt>
              </c:strCache>
            </c:strRef>
          </c:tx>
          <c:spPr>
            <a:ln w="28575" cap="rnd">
              <a:solidFill>
                <a:srgbClr val="262626"/>
              </a:solidFill>
              <a:prstDash val="sysDash"/>
              <a:round/>
            </a:ln>
            <a:effectLst/>
          </c:spPr>
          <c:marker>
            <c:symbol val="none"/>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Data'!$H$4:$H$23</c:f>
              <c:numCache>
                <c:formatCode>0.00</c:formatCode>
                <c:ptCount val="20"/>
                <c:pt idx="0">
                  <c:v>4.4831998962000004</c:v>
                </c:pt>
                <c:pt idx="1">
                  <c:v>4.9503919712000002</c:v>
                </c:pt>
                <c:pt idx="2">
                  <c:v>4.6776973436000002</c:v>
                </c:pt>
                <c:pt idx="3">
                  <c:v>5.0526135715000002</c:v>
                </c:pt>
                <c:pt idx="4">
                  <c:v>5.6326773806999997</c:v>
                </c:pt>
                <c:pt idx="5">
                  <c:v>5.9118528462000004</c:v>
                </c:pt>
                <c:pt idx="6">
                  <c:v>5.1261325152000001</c:v>
                </c:pt>
                <c:pt idx="7">
                  <c:v>5.8986005276000002</c:v>
                </c:pt>
                <c:pt idx="8">
                  <c:v>4.6468741169000003</c:v>
                </c:pt>
                <c:pt idx="9">
                  <c:v>4.6942886573999996</c:v>
                </c:pt>
                <c:pt idx="10">
                  <c:v>4.3389936037999997</c:v>
                </c:pt>
                <c:pt idx="11">
                  <c:v>4.2445762593999996</c:v>
                </c:pt>
                <c:pt idx="12">
                  <c:v>3.9747040465999999</c:v>
                </c:pt>
                <c:pt idx="13">
                  <c:v>4.4552461048999996</c:v>
                </c:pt>
                <c:pt idx="14">
                  <c:v>3.8852777505999998</c:v>
                </c:pt>
                <c:pt idx="15">
                  <c:v>3.4737816542000002</c:v>
                </c:pt>
                <c:pt idx="16">
                  <c:v>3.4497893081000002</c:v>
                </c:pt>
                <c:pt idx="17">
                  <c:v>2.7637111156</c:v>
                </c:pt>
                <c:pt idx="18">
                  <c:v>3.1262151317</c:v>
                </c:pt>
                <c:pt idx="19">
                  <c:v>3.1900806480999999</c:v>
                </c:pt>
              </c:numCache>
            </c:numRef>
          </c:val>
          <c:smooth val="0"/>
          <c:extLst>
            <c:ext xmlns:c16="http://schemas.microsoft.com/office/drawing/2014/chart" uri="{C3380CC4-5D6E-409C-BE32-E72D297353CC}">
              <c16:uniqueId val="{00000003-2374-4B80-A8AA-6CFCB340AD72}"/>
            </c:ext>
          </c:extLst>
        </c:ser>
        <c:ser>
          <c:idx val="1"/>
          <c:order val="4"/>
          <c:tx>
            <c:strRef>
              <c:f>'Graph Data'!$E$2</c:f>
              <c:strCache>
                <c:ptCount val="1"/>
                <c:pt idx="0">
                  <c:v>Winnipeg RHA*</c:v>
                </c:pt>
              </c:strCache>
            </c:strRef>
          </c:tx>
          <c:spPr>
            <a:ln w="28575" cap="rnd">
              <a:solidFill>
                <a:srgbClr val="262626"/>
              </a:solidFill>
              <a:prstDash val="solid"/>
              <a:round/>
            </a:ln>
            <a:effectLst/>
          </c:spPr>
          <c:marker>
            <c:symbol val="square"/>
            <c:size val="8"/>
            <c:spPr>
              <a:solidFill>
                <a:srgbClr val="262626"/>
              </a:solidFill>
              <a:ln w="952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Data'!$E$4:$E$23</c:f>
              <c:numCache>
                <c:formatCode>0.00</c:formatCode>
                <c:ptCount val="20"/>
                <c:pt idx="0">
                  <c:v>5.1879131442000004</c:v>
                </c:pt>
                <c:pt idx="1">
                  <c:v>4.9076479162000002</c:v>
                </c:pt>
                <c:pt idx="2">
                  <c:v>4.5196285889999999</c:v>
                </c:pt>
                <c:pt idx="3">
                  <c:v>4.2735551780999996</c:v>
                </c:pt>
                <c:pt idx="4">
                  <c:v>4.6097477414999997</c:v>
                </c:pt>
                <c:pt idx="5">
                  <c:v>4.5501334885000002</c:v>
                </c:pt>
                <c:pt idx="6">
                  <c:v>4.3713795325999998</c:v>
                </c:pt>
                <c:pt idx="7">
                  <c:v>4.1795606837000001</c:v>
                </c:pt>
                <c:pt idx="8">
                  <c:v>3.8106093136000001</c:v>
                </c:pt>
                <c:pt idx="9">
                  <c:v>3.7937109429999998</c:v>
                </c:pt>
                <c:pt idx="10">
                  <c:v>3.2260557310000002</c:v>
                </c:pt>
                <c:pt idx="11">
                  <c:v>3.4475872586</c:v>
                </c:pt>
                <c:pt idx="12">
                  <c:v>3.0035602029000001</c:v>
                </c:pt>
                <c:pt idx="13">
                  <c:v>3.1318896581</c:v>
                </c:pt>
                <c:pt idx="14">
                  <c:v>3.1132709223999999</c:v>
                </c:pt>
                <c:pt idx="15">
                  <c:v>2.6500533509999999</c:v>
                </c:pt>
                <c:pt idx="16">
                  <c:v>2.8874264275999999</c:v>
                </c:pt>
                <c:pt idx="17">
                  <c:v>1.9888014946000001</c:v>
                </c:pt>
                <c:pt idx="18">
                  <c:v>2.0053040441999999</c:v>
                </c:pt>
                <c:pt idx="19">
                  <c:v>2.0123280614999999</c:v>
                </c:pt>
              </c:numCache>
            </c:numRef>
          </c:val>
          <c:smooth val="0"/>
          <c:extLst>
            <c:ext xmlns:c16="http://schemas.microsoft.com/office/drawing/2014/chart" uri="{C3380CC4-5D6E-409C-BE32-E72D297353CC}">
              <c16:uniqueId val="{00000001-2374-4B80-A8AA-6CFCB340AD72}"/>
            </c:ext>
          </c:extLst>
        </c:ser>
        <c:dLbls>
          <c:showLegendKey val="0"/>
          <c:showVal val="0"/>
          <c:showCatName val="0"/>
          <c:showSerName val="0"/>
          <c:showPercent val="0"/>
          <c:showBubbleSize val="0"/>
        </c:dLbls>
        <c:marker val="1"/>
        <c:smooth val="0"/>
        <c:axId val="494734864"/>
        <c:axId val="494734536"/>
      </c:lineChart>
      <c:catAx>
        <c:axId val="494734864"/>
        <c:scaling>
          <c:orientation val="minMax"/>
        </c:scaling>
        <c:delete val="0"/>
        <c:axPos val="b"/>
        <c:numFmt formatCode="General" sourceLinked="1"/>
        <c:majorTickMark val="out"/>
        <c:minorTickMark val="none"/>
        <c:tickLblPos val="nextTo"/>
        <c:spPr>
          <a:noFill/>
          <a:ln w="9525" cap="flat" cmpd="sng" algn="ctr">
            <a:solidFill>
              <a:srgbClr val="262626"/>
            </a:solidFill>
            <a:round/>
          </a:ln>
          <a:effectLst/>
        </c:spPr>
        <c:txPr>
          <a:bodyPr rot="-2700000" spcFirstLastPara="1" vertOverflow="ellipsis"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crossAx val="494734536"/>
        <c:crosses val="autoZero"/>
        <c:auto val="1"/>
        <c:lblAlgn val="ctr"/>
        <c:lblOffset val="100"/>
        <c:noMultiLvlLbl val="0"/>
      </c:catAx>
      <c:valAx>
        <c:axId val="494734536"/>
        <c:scaling>
          <c:orientation val="minMax"/>
          <c:max val="12"/>
          <c:min val="0"/>
        </c:scaling>
        <c:delete val="0"/>
        <c:axPos val="l"/>
        <c:numFmt formatCode="#,##0" sourceLinked="0"/>
        <c:majorTickMark val="out"/>
        <c:minorTickMark val="none"/>
        <c:tickLblPos val="nextTo"/>
        <c:spPr>
          <a:noFill/>
          <a:ln>
            <a:solidFill>
              <a:srgbClr val="262626"/>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crossAx val="494734864"/>
        <c:crosses val="autoZero"/>
        <c:crossBetween val="between"/>
      </c:valAx>
      <c:spPr>
        <a:noFill/>
        <a:ln>
          <a:solidFill>
            <a:srgbClr val="262626"/>
          </a:solidFill>
        </a:ln>
        <a:effectLst/>
      </c:spPr>
    </c:plotArea>
    <c:legend>
      <c:legendPos val="b"/>
      <c:layout>
        <c:manualLayout>
          <c:xMode val="edge"/>
          <c:yMode val="edge"/>
          <c:x val="0.55741454080829822"/>
          <c:y val="0.1968066491688539"/>
          <c:w val="0.39423500569623043"/>
          <c:h val="0.23784695182332977"/>
        </c:manualLayout>
      </c:layout>
      <c:overlay val="0"/>
      <c:spPr>
        <a:solidFill>
          <a:schemeClr val="bg1"/>
        </a:solidFill>
        <a:ln>
          <a:solidFill>
            <a:srgbClr val="262626"/>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legend>
    <c:plotVisOnly val="1"/>
    <c:dispBlanksAs val="gap"/>
    <c:showDLblsOverMax val="0"/>
  </c:chart>
  <c:spPr>
    <a:solidFill>
      <a:sysClr val="window" lastClr="FFFFFF"/>
    </a:solidFill>
    <a:ln w="9525" cap="flat" cmpd="sng" algn="ctr">
      <a:noFill/>
      <a:round/>
    </a:ln>
    <a:effectLst/>
  </c:spPr>
  <c:txPr>
    <a:bodyPr/>
    <a:lstStyle/>
    <a:p>
      <a:pPr>
        <a:defRPr sz="120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A73C5BE4-0149-4748-BAAF-A83DBE93881B}">
  <sheetPr>
    <tabColor theme="6"/>
  </sheetPr>
  <sheetViews>
    <sheetView tabSelected="1" workbookViewId="0"/>
  </sheetViews>
  <pageMargins left="0.70866141732283472" right="0.70866141732283472" top="3.1496062992125986" bottom="3.1496062992125986" header="0.31496062992125984" footer="0.31496062992125984"/>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5080" cy="4160520"/>
    <xdr:graphicFrame macro="">
      <xdr:nvGraphicFramePr>
        <xdr:cNvPr id="2" name="Chart 1" descr="Line graph showing the prevalence of Acute Myocardial Infarction by Manitoba health region from 2003 to 2022, based on the age- and sex-adjusted average annual rate of death or hospitalization for heart attack among residents aged 40 and older. Annual data points are plotted for each region and connected with lines. An asterisk indicates a statistically significant change over time within a region. Regions include Southern Health–Santé Sud, Winnipeg RHA, Interlake–Eastern RHA, Prairie Mountain Health, Northern Health Region.">
          <a:extLst>
            <a:ext uri="{FF2B5EF4-FFF2-40B4-BE49-F238E27FC236}">
              <a16:creationId xmlns:a16="http://schemas.microsoft.com/office/drawing/2014/main" id="{809C7C43-3649-BB3E-CE41-9A084CE9503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0.00346</cdr:x>
      <cdr:y>0.91453</cdr:y>
    </cdr:from>
    <cdr:to>
      <cdr:x>1</cdr:x>
      <cdr:y>0.9965</cdr:y>
    </cdr:to>
    <cdr:sp macro="" textlink="">
      <cdr:nvSpPr>
        <cdr:cNvPr id="2" name="TextBox 1"/>
        <cdr:cNvSpPr txBox="1"/>
      </cdr:nvSpPr>
      <cdr:spPr>
        <a:xfrm xmlns:a="http://schemas.openxmlformats.org/drawingml/2006/main">
          <a:off x="22044" y="3845943"/>
          <a:ext cx="6348923" cy="344715"/>
        </a:xfrm>
        <a:prstGeom xmlns:a="http://schemas.openxmlformats.org/drawingml/2006/main" prst="rect">
          <a:avLst/>
        </a:prstGeom>
      </cdr:spPr>
      <cdr:txBody>
        <a:bodyPr xmlns:a="http://schemas.openxmlformats.org/drawingml/2006/main" vertOverflow="clip" wrap="square" lIns="0" tIns="0" rIns="0" bIns="0" rtlCol="0" anchor="ctr"/>
        <a:lstStyle xmlns:a="http://schemas.openxmlformats.org/drawingml/2006/main"/>
        <a:p xmlns:a="http://schemas.openxmlformats.org/drawingml/2006/main">
          <a:r>
            <a:rPr lang="en-US" sz="1000">
              <a:latin typeface="Arial" panose="020B0604020202020204" pitchFamily="34" charset="0"/>
              <a:cs typeface="Arial" panose="020B0604020202020204" pitchFamily="34" charset="0"/>
            </a:rPr>
            <a:t>*    statistically significant linear trend over time.</a:t>
          </a:r>
        </a:p>
      </cdr:txBody>
    </cdr:sp>
  </cdr:relSizeAnchor>
  <cdr:relSizeAnchor xmlns:cdr="http://schemas.openxmlformats.org/drawingml/2006/chartDrawing">
    <cdr:from>
      <cdr:x>0</cdr:x>
      <cdr:y>0</cdr:y>
    </cdr:from>
    <cdr:to>
      <cdr:x>1</cdr:x>
      <cdr:y>0.09472</cdr:y>
    </cdr:to>
    <cdr:sp macro="" textlink="">
      <cdr:nvSpPr>
        <cdr:cNvPr id="4" name="TextBox 1"/>
        <cdr:cNvSpPr txBox="1"/>
      </cdr:nvSpPr>
      <cdr:spPr>
        <a:xfrm xmlns:a="http://schemas.openxmlformats.org/drawingml/2006/main">
          <a:off x="0" y="0"/>
          <a:ext cx="7943850" cy="49530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CA" sz="1200" b="1">
              <a:latin typeface="Arial" panose="020B0604020202020204" pitchFamily="34" charset="0"/>
              <a:cs typeface="Arial" panose="020B0604020202020204" pitchFamily="34" charset="0"/>
            </a:rPr>
            <a:t>Figure 4.24: Acute Myocardial Infarction (AMI) Rate by Health Region, 2003 to 2022</a:t>
          </a:r>
          <a:br>
            <a:rPr lang="en-CA" sz="1200" b="1">
              <a:latin typeface="Arial" panose="020B0604020202020204" pitchFamily="34" charset="0"/>
              <a:cs typeface="Arial" panose="020B0604020202020204" pitchFamily="34" charset="0"/>
            </a:rPr>
          </a:br>
          <a:r>
            <a:rPr lang="en-CA" sz="1200" b="0">
              <a:latin typeface="Arial" panose="020B0604020202020204" pitchFamily="34" charset="0"/>
              <a:cs typeface="Arial" panose="020B0604020202020204" pitchFamily="34" charset="0"/>
            </a:rPr>
            <a:t>Age- and sex-adjusted average annual rate of death or hospitalization for AMI per 1,000 residents (age 40+)</a:t>
          </a:r>
        </a:p>
        <a:p xmlns:a="http://schemas.openxmlformats.org/drawingml/2006/main">
          <a:endParaRPr lang="en-CA" sz="1200" b="0">
            <a:latin typeface="Arial" panose="020B0604020202020204"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5CDB4C4-7E77-46B3-A0C8-B4A5046A37FC}" name="Table24" displayName="Table24" ref="A3:G23" totalsRowShown="0" headerRowDxfId="30" dataDxfId="29" tableBorderDxfId="28" headerRowCellStyle="Normal 3" dataCellStyle="Data - counts">
  <tableColumns count="7">
    <tableColumn id="1" xr3:uid="{F8C33F96-E1B6-4B0D-865E-1CD6EF17BE32}" name="Calendar Year" dataDxfId="27" dataCellStyle="Row titles"/>
    <tableColumn id="2" xr3:uid="{8B3156B4-6CC8-4756-B28E-30EDFFFA5989}" name="Southern Health-_x000a_Santé Sud" dataDxfId="26" dataCellStyle="Data - counts"/>
    <tableColumn id="3" xr3:uid="{2DCB4F49-E89C-46C6-8156-E7B82F2BAF5C}" name="Winnipeg_x000a_RHA" dataDxfId="25" dataCellStyle="Data - counts"/>
    <tableColumn id="4" xr3:uid="{AC77F84F-DE74-4371-9C62-8965E94F3F99}" name="Interlake-Eastern_x000a_RHA" dataDxfId="24" dataCellStyle="Data - counts"/>
    <tableColumn id="5" xr3:uid="{DBE6A2C3-D939-46AC-A710-21A5F4936F9A}" name="Prairie Mountain Health" dataDxfId="23" dataCellStyle="Data - counts"/>
    <tableColumn id="6" xr3:uid="{2E109E9F-4850-45A2-BCB7-6CB5B4952BBB}" name="Northern Health_x000a_Region" dataDxfId="22" dataCellStyle="Data - counts"/>
    <tableColumn id="7" xr3:uid="{078FB0F8-4E74-404E-BE95-FA375DC0BFC2}" name="Manitoba" dataDxfId="21" dataCellStyle="Data - counts"/>
  </tableColumns>
  <tableStyleInfo name="Table Style MCHP"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C5D2928-974E-4E98-B674-0B7580FFC9E5}" name="Table22" displayName="Table22" ref="A3:G23" totalsRowShown="0" headerRowDxfId="20" dataDxfId="19" tableBorderDxfId="18" headerRowCellStyle="Normal 3" dataCellStyle="Data - percent">
  <tableColumns count="7">
    <tableColumn id="1" xr3:uid="{DA05B39F-1566-41DC-8E96-77460DC75AA0}" name="Calendar Year" dataDxfId="17" dataCellStyle="Row titles"/>
    <tableColumn id="2" xr3:uid="{9742063C-E07E-4D5F-91BA-83098245C6BE}" name="Southern Health-_x000a_Santé Sud" dataDxfId="16" dataCellStyle="Data - percent"/>
    <tableColumn id="3" xr3:uid="{E2587AEE-56A2-43A5-BB71-DB3BF2EEF7FB}" name="Winnipeg_x000a_RHA" dataDxfId="15" dataCellStyle="Data - percent"/>
    <tableColumn id="4" xr3:uid="{07BCB357-4E4B-45CA-A24E-993725670A16}" name="Interlake-Eastern_x000a_RHA" dataDxfId="14" dataCellStyle="Data - percent"/>
    <tableColumn id="5" xr3:uid="{7724E75A-401A-4219-A5EB-B01E64224282}" name="Prairie Mountain Health" dataDxfId="13" dataCellStyle="Data - percent"/>
    <tableColumn id="6" xr3:uid="{E8506EC0-C0D6-431C-B95A-39A2A598377E}" name="Northern Health_x000a_Region" dataDxfId="12" dataCellStyle="Data - percent"/>
    <tableColumn id="7" xr3:uid="{CFFB8974-2DBE-43B3-8BB5-E488B6477563}" name="Manitoba" dataDxfId="11" dataCellStyle="Data - percent"/>
  </tableColumns>
  <tableStyleInfo name="Table Style MCHP"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48EF7C6D-805F-409E-8115-4D2D8D057780}" name="Table226" displayName="Table226" ref="A3:G23" totalsRowShown="0" headerRowDxfId="10" dataDxfId="8" headerRowBorderDxfId="9" tableBorderDxfId="7" headerRowCellStyle="Normal 3" dataCellStyle="Data - percent">
  <tableColumns count="7">
    <tableColumn id="1" xr3:uid="{2F2F1FC0-F66D-4C53-90EF-9888D6D05AA7}" name="Calendar Year" dataDxfId="6" dataCellStyle="Row titles"/>
    <tableColumn id="2" xr3:uid="{043B059B-0483-4F9F-A02E-953CFB069955}" name="Southern Health-_x000a_Santé Sud" dataDxfId="5" dataCellStyle="Data - percent"/>
    <tableColumn id="3" xr3:uid="{5C47FC27-D630-4920-9F3F-395EC8CC2E77}" name="Winnipeg_x000a_RHA" dataDxfId="4" dataCellStyle="Data - percent"/>
    <tableColumn id="4" xr3:uid="{09BAC6CC-FEF0-434F-A541-43B6316AFD66}" name="Interlake-Eastern_x000a_RHA" dataDxfId="3" dataCellStyle="Data - percent"/>
    <tableColumn id="5" xr3:uid="{767490DF-F972-4C42-BFEF-AFDD466DE2BE}" name="Prairie Mountain Health" dataDxfId="2" dataCellStyle="Data - percent"/>
    <tableColumn id="6" xr3:uid="{D5DE602A-D302-4DDC-A7C5-94C6A97B9207}" name="Northern Health_x000a_Region" dataDxfId="1" dataCellStyle="Data - percent"/>
    <tableColumn id="7" xr3:uid="{8B5DF46B-28CD-4C94-AF5C-626F4D6C32CF}" name="Manitoba" dataDxfId="0" dataCellStyle="Data - percent"/>
  </tableColumns>
  <tableStyleInfo name="Table Style MCHP" showFirstColumn="1" showLastColumn="0" showRowStripes="1" showColumnStripes="0"/>
</table>
</file>

<file path=xl/theme/theme1.xml><?xml version="1.0" encoding="utf-8"?>
<a:theme xmlns:a="http://schemas.openxmlformats.org/drawingml/2006/main" name="MCHP">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B3E2F-FF63-4D7A-8EF7-EA06218297C0}">
  <sheetPr>
    <tabColor theme="3" tint="-9.9978637043366805E-2"/>
  </sheetPr>
  <dimension ref="A1:G28"/>
  <sheetViews>
    <sheetView showGridLines="0" zoomScaleNormal="100" workbookViewId="0"/>
  </sheetViews>
  <sheetFormatPr defaultColWidth="9.109375" defaultRowHeight="13.8" x14ac:dyDescent="0.25"/>
  <cols>
    <col min="1" max="1" width="14.5546875" style="4" customWidth="1"/>
    <col min="2" max="5" width="16.109375" style="4" customWidth="1"/>
    <col min="6" max="6" width="16.33203125" style="4" customWidth="1"/>
    <col min="7" max="8" width="16.109375" style="4" customWidth="1"/>
    <col min="9" max="9" width="16.44140625" style="4" customWidth="1"/>
    <col min="10" max="16384" width="9.109375" style="4"/>
  </cols>
  <sheetData>
    <row r="1" spans="1:7" s="8" customFormat="1" ht="18.899999999999999" customHeight="1" x14ac:dyDescent="0.3">
      <c r="A1" s="53" t="s">
        <v>45</v>
      </c>
      <c r="B1" s="7"/>
      <c r="C1" s="7"/>
      <c r="D1" s="7"/>
      <c r="E1" s="7"/>
      <c r="F1" s="7"/>
      <c r="G1" s="7"/>
    </row>
    <row r="2" spans="1:7" s="8" customFormat="1" ht="18.899999999999999" customHeight="1" x14ac:dyDescent="0.3">
      <c r="A2" s="9" t="s">
        <v>48</v>
      </c>
      <c r="B2" s="10"/>
      <c r="C2" s="10"/>
      <c r="D2" s="10"/>
      <c r="E2" s="10"/>
      <c r="F2" s="10"/>
      <c r="G2" s="10"/>
    </row>
    <row r="3" spans="1:7" ht="60" customHeight="1" x14ac:dyDescent="0.25">
      <c r="A3" s="11" t="s">
        <v>41</v>
      </c>
      <c r="B3" s="12" t="s">
        <v>35</v>
      </c>
      <c r="C3" s="13" t="s">
        <v>36</v>
      </c>
      <c r="D3" s="12" t="s">
        <v>37</v>
      </c>
      <c r="E3" s="13" t="s">
        <v>9</v>
      </c>
      <c r="F3" s="12" t="s">
        <v>38</v>
      </c>
      <c r="G3" s="14" t="s">
        <v>16</v>
      </c>
    </row>
    <row r="4" spans="1:7" ht="18.899999999999999" customHeight="1" x14ac:dyDescent="0.25">
      <c r="A4" s="28">
        <v>2003</v>
      </c>
      <c r="B4" s="40">
        <v>257</v>
      </c>
      <c r="C4" s="40">
        <v>1383</v>
      </c>
      <c r="D4" s="40">
        <v>212</v>
      </c>
      <c r="E4" s="40">
        <v>449</v>
      </c>
      <c r="F4" s="40">
        <v>79</v>
      </c>
      <c r="G4" s="41">
        <v>2405</v>
      </c>
    </row>
    <row r="5" spans="1:7" ht="18.899999999999999" customHeight="1" x14ac:dyDescent="0.25">
      <c r="A5" s="29">
        <v>2004</v>
      </c>
      <c r="B5" s="42">
        <v>287</v>
      </c>
      <c r="C5" s="42">
        <v>1323</v>
      </c>
      <c r="D5" s="42">
        <v>241</v>
      </c>
      <c r="E5" s="42">
        <v>485</v>
      </c>
      <c r="F5" s="42">
        <v>97</v>
      </c>
      <c r="G5" s="43">
        <v>2468</v>
      </c>
    </row>
    <row r="6" spans="1:7" ht="18.899999999999999" customHeight="1" x14ac:dyDescent="0.25">
      <c r="A6" s="28">
        <v>2005</v>
      </c>
      <c r="B6" s="40">
        <v>286</v>
      </c>
      <c r="C6" s="40">
        <v>1236</v>
      </c>
      <c r="D6" s="40">
        <v>232</v>
      </c>
      <c r="E6" s="40">
        <v>355</v>
      </c>
      <c r="F6" s="40">
        <v>85</v>
      </c>
      <c r="G6" s="41">
        <v>2216</v>
      </c>
    </row>
    <row r="7" spans="1:7" ht="18.899999999999999" customHeight="1" x14ac:dyDescent="0.25">
      <c r="A7" s="29">
        <v>2006</v>
      </c>
      <c r="B7" s="42">
        <v>278</v>
      </c>
      <c r="C7" s="42">
        <v>1195</v>
      </c>
      <c r="D7" s="42">
        <v>257</v>
      </c>
      <c r="E7" s="42">
        <v>427</v>
      </c>
      <c r="F7" s="42">
        <v>86</v>
      </c>
      <c r="G7" s="43">
        <v>2256</v>
      </c>
    </row>
    <row r="8" spans="1:7" ht="18.899999999999999" customHeight="1" x14ac:dyDescent="0.25">
      <c r="A8" s="28">
        <v>2007</v>
      </c>
      <c r="B8" s="40">
        <v>264</v>
      </c>
      <c r="C8" s="40">
        <v>1317</v>
      </c>
      <c r="D8" s="40">
        <v>291</v>
      </c>
      <c r="E8" s="40">
        <v>392</v>
      </c>
      <c r="F8" s="40">
        <v>82</v>
      </c>
      <c r="G8" s="41">
        <v>2359</v>
      </c>
    </row>
    <row r="9" spans="1:7" ht="18.899999999999999" customHeight="1" x14ac:dyDescent="0.25">
      <c r="A9" s="29">
        <v>2008</v>
      </c>
      <c r="B9" s="42">
        <v>313</v>
      </c>
      <c r="C9" s="42">
        <v>1328</v>
      </c>
      <c r="D9" s="42">
        <v>313</v>
      </c>
      <c r="E9" s="42">
        <v>435</v>
      </c>
      <c r="F9" s="42">
        <v>89</v>
      </c>
      <c r="G9" s="43">
        <v>2496</v>
      </c>
    </row>
    <row r="10" spans="1:7" ht="18.899999999999999" customHeight="1" x14ac:dyDescent="0.25">
      <c r="A10" s="28">
        <v>2009</v>
      </c>
      <c r="B10" s="40">
        <v>323</v>
      </c>
      <c r="C10" s="40">
        <v>1305</v>
      </c>
      <c r="D10" s="40">
        <v>278</v>
      </c>
      <c r="E10" s="40">
        <v>491</v>
      </c>
      <c r="F10" s="40">
        <v>75</v>
      </c>
      <c r="G10" s="41">
        <v>2489</v>
      </c>
    </row>
    <row r="11" spans="1:7" ht="18.899999999999999" customHeight="1" x14ac:dyDescent="0.25">
      <c r="A11" s="29">
        <v>2010</v>
      </c>
      <c r="B11" s="42">
        <v>339</v>
      </c>
      <c r="C11" s="42">
        <v>1270</v>
      </c>
      <c r="D11" s="42">
        <v>328</v>
      </c>
      <c r="E11" s="42">
        <v>405</v>
      </c>
      <c r="F11" s="42">
        <v>86</v>
      </c>
      <c r="G11" s="43">
        <v>2449</v>
      </c>
    </row>
    <row r="12" spans="1:7" ht="18.899999999999999" customHeight="1" x14ac:dyDescent="0.25">
      <c r="A12" s="28">
        <v>2011</v>
      </c>
      <c r="B12" s="40">
        <v>349</v>
      </c>
      <c r="C12" s="40">
        <v>1182</v>
      </c>
      <c r="D12" s="40">
        <v>266</v>
      </c>
      <c r="E12" s="40">
        <v>348</v>
      </c>
      <c r="F12" s="40">
        <v>90</v>
      </c>
      <c r="G12" s="41">
        <v>2262</v>
      </c>
    </row>
    <row r="13" spans="1:7" ht="18.899999999999999" customHeight="1" x14ac:dyDescent="0.25">
      <c r="A13" s="29">
        <v>2012</v>
      </c>
      <c r="B13" s="42">
        <v>292</v>
      </c>
      <c r="C13" s="42">
        <v>1198</v>
      </c>
      <c r="D13" s="42">
        <v>277</v>
      </c>
      <c r="E13" s="42">
        <v>328</v>
      </c>
      <c r="F13" s="42">
        <v>94</v>
      </c>
      <c r="G13" s="43">
        <v>2209</v>
      </c>
    </row>
    <row r="14" spans="1:7" ht="18.899999999999999" customHeight="1" x14ac:dyDescent="0.25">
      <c r="A14" s="28">
        <v>2013</v>
      </c>
      <c r="B14" s="40">
        <v>308</v>
      </c>
      <c r="C14" s="40">
        <v>1046</v>
      </c>
      <c r="D14" s="40">
        <v>262</v>
      </c>
      <c r="E14" s="40">
        <v>331</v>
      </c>
      <c r="F14" s="40">
        <v>82</v>
      </c>
      <c r="G14" s="41">
        <v>2041</v>
      </c>
    </row>
    <row r="15" spans="1:7" ht="18.899999999999999" customHeight="1" x14ac:dyDescent="0.25">
      <c r="A15" s="29">
        <v>2014</v>
      </c>
      <c r="B15" s="42">
        <v>311</v>
      </c>
      <c r="C15" s="42">
        <v>1133</v>
      </c>
      <c r="D15" s="42">
        <v>262</v>
      </c>
      <c r="E15" s="42">
        <v>352</v>
      </c>
      <c r="F15" s="42">
        <v>84</v>
      </c>
      <c r="G15" s="43">
        <v>2160</v>
      </c>
    </row>
    <row r="16" spans="1:7" ht="18.899999999999999" customHeight="1" x14ac:dyDescent="0.25">
      <c r="A16" s="28">
        <v>2015</v>
      </c>
      <c r="B16" s="40">
        <v>301</v>
      </c>
      <c r="C16" s="40">
        <v>1008</v>
      </c>
      <c r="D16" s="40">
        <v>249</v>
      </c>
      <c r="E16" s="40">
        <v>291</v>
      </c>
      <c r="F16" s="40">
        <v>84</v>
      </c>
      <c r="G16" s="41">
        <v>1949</v>
      </c>
    </row>
    <row r="17" spans="1:7" ht="18.899999999999999" customHeight="1" x14ac:dyDescent="0.25">
      <c r="A17" s="29">
        <v>2016</v>
      </c>
      <c r="B17" s="42">
        <v>286</v>
      </c>
      <c r="C17" s="42">
        <v>1075</v>
      </c>
      <c r="D17" s="42">
        <v>286</v>
      </c>
      <c r="E17" s="42">
        <v>331</v>
      </c>
      <c r="F17" s="42">
        <v>102</v>
      </c>
      <c r="G17" s="43">
        <v>2094</v>
      </c>
    </row>
    <row r="18" spans="1:7" ht="18.899999999999999" customHeight="1" x14ac:dyDescent="0.25">
      <c r="A18" s="28">
        <v>2017</v>
      </c>
      <c r="B18" s="40">
        <v>273</v>
      </c>
      <c r="C18" s="40">
        <v>1091</v>
      </c>
      <c r="D18" s="40">
        <v>256</v>
      </c>
      <c r="E18" s="40">
        <v>308</v>
      </c>
      <c r="F18" s="40">
        <v>114</v>
      </c>
      <c r="G18" s="41">
        <v>2060</v>
      </c>
    </row>
    <row r="19" spans="1:7" ht="18.899999999999999" customHeight="1" x14ac:dyDescent="0.25">
      <c r="A19" s="29">
        <v>2018</v>
      </c>
      <c r="B19" s="42">
        <v>279</v>
      </c>
      <c r="C19" s="42">
        <v>953</v>
      </c>
      <c r="D19" s="42">
        <v>235</v>
      </c>
      <c r="E19" s="42">
        <v>275</v>
      </c>
      <c r="F19" s="42">
        <v>99</v>
      </c>
      <c r="G19" s="43">
        <v>1854</v>
      </c>
    </row>
    <row r="20" spans="1:7" ht="18.899999999999999" customHeight="1" x14ac:dyDescent="0.25">
      <c r="A20" s="28">
        <v>2019</v>
      </c>
      <c r="B20" s="40">
        <v>302</v>
      </c>
      <c r="C20" s="40">
        <v>1066</v>
      </c>
      <c r="D20" s="40">
        <v>241</v>
      </c>
      <c r="E20" s="40">
        <v>329</v>
      </c>
      <c r="F20" s="40">
        <v>105</v>
      </c>
      <c r="G20" s="41">
        <v>2059</v>
      </c>
    </row>
    <row r="21" spans="1:7" ht="18.899999999999999" customHeight="1" x14ac:dyDescent="0.25">
      <c r="A21" s="29">
        <v>2020</v>
      </c>
      <c r="B21" s="42">
        <v>241</v>
      </c>
      <c r="C21" s="42">
        <v>745</v>
      </c>
      <c r="D21" s="42">
        <v>198</v>
      </c>
      <c r="E21" s="42">
        <v>262</v>
      </c>
      <c r="F21" s="42">
        <v>103</v>
      </c>
      <c r="G21" s="43">
        <v>1558</v>
      </c>
    </row>
    <row r="22" spans="1:7" ht="18.899999999999999" customHeight="1" x14ac:dyDescent="0.25">
      <c r="A22" s="28">
        <v>2021</v>
      </c>
      <c r="B22" s="40">
        <v>275</v>
      </c>
      <c r="C22" s="40">
        <v>775</v>
      </c>
      <c r="D22" s="40">
        <v>231</v>
      </c>
      <c r="E22" s="40">
        <v>272</v>
      </c>
      <c r="F22" s="40">
        <v>103</v>
      </c>
      <c r="G22" s="41">
        <v>1660</v>
      </c>
    </row>
    <row r="23" spans="1:7" ht="18.899999999999999" customHeight="1" x14ac:dyDescent="0.25">
      <c r="A23" s="29">
        <v>2022</v>
      </c>
      <c r="B23" s="42">
        <v>288</v>
      </c>
      <c r="C23" s="42">
        <v>794</v>
      </c>
      <c r="D23" s="42">
        <v>239</v>
      </c>
      <c r="E23" s="42">
        <v>303</v>
      </c>
      <c r="F23" s="42">
        <v>112</v>
      </c>
      <c r="G23" s="43">
        <v>1748</v>
      </c>
    </row>
    <row r="24" spans="1:7" x14ac:dyDescent="0.25">
      <c r="A24" s="27" t="s">
        <v>39</v>
      </c>
    </row>
    <row r="26" spans="1:7" ht="15" x14ac:dyDescent="0.25">
      <c r="A26" s="5" t="s">
        <v>46</v>
      </c>
    </row>
    <row r="28" spans="1:7" ht="15.6" x14ac:dyDescent="0.3">
      <c r="A28" s="54" t="s">
        <v>47</v>
      </c>
    </row>
  </sheetData>
  <pageMargins left="0.7" right="0.7" top="0.75" bottom="0.75" header="0.3" footer="0.3"/>
  <pageSetup paperSize="17"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56EC6-85C5-4322-957A-0081CBBF441A}">
  <sheetPr>
    <tabColor theme="3" tint="-9.9978637043366805E-2"/>
  </sheetPr>
  <dimension ref="A1:G26"/>
  <sheetViews>
    <sheetView showGridLines="0" zoomScaleNormal="100" workbookViewId="0"/>
  </sheetViews>
  <sheetFormatPr defaultRowHeight="14.4" x14ac:dyDescent="0.3"/>
  <cols>
    <col min="1" max="1" width="14.5546875" customWidth="1"/>
    <col min="2" max="5" width="16.109375" customWidth="1"/>
    <col min="6" max="6" width="16.33203125" customWidth="1"/>
    <col min="7" max="8" width="16.109375" customWidth="1"/>
    <col min="9" max="9" width="16.44140625" customWidth="1"/>
  </cols>
  <sheetData>
    <row r="1" spans="1:7" s="3" customFormat="1" ht="18.899999999999999" customHeight="1" x14ac:dyDescent="0.3">
      <c r="A1" s="53" t="s">
        <v>50</v>
      </c>
      <c r="B1" s="1"/>
      <c r="C1" s="1"/>
      <c r="D1" s="1"/>
      <c r="E1" s="1"/>
      <c r="F1" s="1"/>
      <c r="G1" s="1"/>
    </row>
    <row r="2" spans="1:7" s="3" customFormat="1" ht="18.899999999999999" customHeight="1" x14ac:dyDescent="0.3">
      <c r="A2" s="9" t="s">
        <v>52</v>
      </c>
    </row>
    <row r="3" spans="1:7" s="2" customFormat="1" ht="60" customHeight="1" x14ac:dyDescent="0.3">
      <c r="A3" s="11" t="s">
        <v>41</v>
      </c>
      <c r="B3" s="12" t="s">
        <v>35</v>
      </c>
      <c r="C3" s="13" t="s">
        <v>36</v>
      </c>
      <c r="D3" s="12" t="s">
        <v>37</v>
      </c>
      <c r="E3" s="13" t="s">
        <v>9</v>
      </c>
      <c r="F3" s="12" t="s">
        <v>38</v>
      </c>
      <c r="G3" s="14" t="s">
        <v>16</v>
      </c>
    </row>
    <row r="4" spans="1:7" ht="18.899999999999999" customHeight="1" x14ac:dyDescent="0.3">
      <c r="A4" s="28">
        <v>2003</v>
      </c>
      <c r="B4" s="30">
        <v>3.9001441687999998</v>
      </c>
      <c r="C4" s="30">
        <v>4.4763800552999999</v>
      </c>
      <c r="D4" s="30">
        <v>3.7797746398999998</v>
      </c>
      <c r="E4" s="30">
        <v>5.6869276657999999</v>
      </c>
      <c r="F4" s="30">
        <v>3.6812674743999998</v>
      </c>
      <c r="G4" s="31">
        <v>4.5041923636999996</v>
      </c>
    </row>
    <row r="5" spans="1:7" ht="18.899999999999999" customHeight="1" x14ac:dyDescent="0.3">
      <c r="A5" s="29">
        <v>2004</v>
      </c>
      <c r="B5" s="32">
        <v>4.2632204397000004</v>
      </c>
      <c r="C5" s="32">
        <v>4.2186961901000002</v>
      </c>
      <c r="D5" s="32">
        <v>4.1978749346999997</v>
      </c>
      <c r="E5" s="32">
        <v>6.1054672256</v>
      </c>
      <c r="F5" s="32">
        <v>4.4367195719000003</v>
      </c>
      <c r="G5" s="33">
        <v>4.5520861575999998</v>
      </c>
    </row>
    <row r="6" spans="1:7" ht="18.899999999999999" customHeight="1" x14ac:dyDescent="0.3">
      <c r="A6" s="28">
        <v>2005</v>
      </c>
      <c r="B6" s="30">
        <v>4.1589715997000001</v>
      </c>
      <c r="C6" s="30">
        <v>3.8955144853000001</v>
      </c>
      <c r="D6" s="30">
        <v>3.9608017209000002</v>
      </c>
      <c r="E6" s="30">
        <v>4.4480641523999997</v>
      </c>
      <c r="F6" s="30">
        <v>3.8487661309000001</v>
      </c>
      <c r="G6" s="31">
        <v>4.0362975349000001</v>
      </c>
    </row>
    <row r="7" spans="1:7" ht="18.899999999999999" customHeight="1" x14ac:dyDescent="0.3">
      <c r="A7" s="29">
        <v>2006</v>
      </c>
      <c r="B7" s="32">
        <v>3.9668949771999999</v>
      </c>
      <c r="C7" s="32">
        <v>3.7265492465999999</v>
      </c>
      <c r="D7" s="32">
        <v>4.3117911549999999</v>
      </c>
      <c r="E7" s="32">
        <v>5.3362993327000003</v>
      </c>
      <c r="F7" s="32">
        <v>3.8566751872</v>
      </c>
      <c r="G7" s="33">
        <v>4.0641765179</v>
      </c>
    </row>
    <row r="8" spans="1:7" ht="18.899999999999999" customHeight="1" x14ac:dyDescent="0.3">
      <c r="A8" s="28">
        <v>2007</v>
      </c>
      <c r="B8" s="30">
        <v>3.6775973031000002</v>
      </c>
      <c r="C8" s="30">
        <v>4.0559892825999997</v>
      </c>
      <c r="D8" s="30">
        <v>4.8012671385000001</v>
      </c>
      <c r="E8" s="30">
        <v>4.8790809404999997</v>
      </c>
      <c r="F8" s="30">
        <v>3.6187113857000002</v>
      </c>
      <c r="G8" s="31">
        <v>4.1936584914999999</v>
      </c>
    </row>
    <row r="9" spans="1:7" ht="18.899999999999999" customHeight="1" x14ac:dyDescent="0.3">
      <c r="A9" s="29">
        <v>2008</v>
      </c>
      <c r="B9" s="32">
        <v>4.2734459266</v>
      </c>
      <c r="C9" s="32">
        <v>4.0415967959000003</v>
      </c>
      <c r="D9" s="32">
        <v>5.0951474011000002</v>
      </c>
      <c r="E9" s="32">
        <v>5.3793359302999999</v>
      </c>
      <c r="F9" s="32">
        <v>3.8688923664999999</v>
      </c>
      <c r="G9" s="33">
        <v>4.3829612382000001</v>
      </c>
    </row>
    <row r="10" spans="1:7" ht="18.899999999999999" customHeight="1" x14ac:dyDescent="0.3">
      <c r="A10" s="28">
        <v>2009</v>
      </c>
      <c r="B10" s="30">
        <v>4.3159892033</v>
      </c>
      <c r="C10" s="30">
        <v>3.9112725572999998</v>
      </c>
      <c r="D10" s="30">
        <v>4.4612051673000002</v>
      </c>
      <c r="E10" s="30">
        <v>6.0384691067</v>
      </c>
      <c r="F10" s="30">
        <v>3.1868785587000001</v>
      </c>
      <c r="G10" s="31">
        <v>4.3061762227999996</v>
      </c>
    </row>
    <row r="11" spans="1:7" ht="18.899999999999999" customHeight="1" x14ac:dyDescent="0.3">
      <c r="A11" s="29">
        <v>2010</v>
      </c>
      <c r="B11" s="32">
        <v>4.4543137203000001</v>
      </c>
      <c r="C11" s="32">
        <v>3.7478162331</v>
      </c>
      <c r="D11" s="32">
        <v>5.1824114013000004</v>
      </c>
      <c r="E11" s="32">
        <v>4.9524321945000001</v>
      </c>
      <c r="F11" s="32">
        <v>3.5809460359999998</v>
      </c>
      <c r="G11" s="33">
        <v>4.1762660532</v>
      </c>
    </row>
    <row r="12" spans="1:7" ht="18.899999999999999" customHeight="1" x14ac:dyDescent="0.3">
      <c r="A12" s="28">
        <v>2011</v>
      </c>
      <c r="B12" s="30">
        <v>4.5025867295999999</v>
      </c>
      <c r="C12" s="30">
        <v>3.4315974056999998</v>
      </c>
      <c r="D12" s="30">
        <v>4.1308196415999996</v>
      </c>
      <c r="E12" s="30">
        <v>4.2376493223000002</v>
      </c>
      <c r="F12" s="30">
        <v>3.6900369004</v>
      </c>
      <c r="G12" s="31">
        <v>3.8000329269000002</v>
      </c>
    </row>
    <row r="13" spans="1:7" ht="18.899999999999999" customHeight="1" x14ac:dyDescent="0.3">
      <c r="A13" s="29">
        <v>2012</v>
      </c>
      <c r="B13" s="32">
        <v>3.6871014583999999</v>
      </c>
      <c r="C13" s="32">
        <v>3.4367612970999999</v>
      </c>
      <c r="D13" s="32">
        <v>4.1983691533999998</v>
      </c>
      <c r="E13" s="32">
        <v>3.9694065253000002</v>
      </c>
      <c r="F13" s="32">
        <v>3.8093694278000001</v>
      </c>
      <c r="G13" s="33">
        <v>3.6605210566999999</v>
      </c>
    </row>
    <row r="14" spans="1:7" ht="18.899999999999999" customHeight="1" x14ac:dyDescent="0.3">
      <c r="A14" s="28">
        <v>2013</v>
      </c>
      <c r="B14" s="30">
        <v>3.8085345797999999</v>
      </c>
      <c r="C14" s="30">
        <v>2.9617213094000001</v>
      </c>
      <c r="D14" s="30">
        <v>3.9207470369999999</v>
      </c>
      <c r="E14" s="30">
        <v>3.9802311179999998</v>
      </c>
      <c r="F14" s="30">
        <v>3.2665418476000001</v>
      </c>
      <c r="G14" s="31">
        <v>3.3374376785000002</v>
      </c>
    </row>
    <row r="15" spans="1:7" ht="18.899999999999999" customHeight="1" x14ac:dyDescent="0.3">
      <c r="A15" s="29">
        <v>2014</v>
      </c>
      <c r="B15" s="32">
        <v>3.7767468971999998</v>
      </c>
      <c r="C15" s="32">
        <v>3.1692928252999999</v>
      </c>
      <c r="D15" s="32">
        <v>3.8912817465999998</v>
      </c>
      <c r="E15" s="32">
        <v>4.2234087228000003</v>
      </c>
      <c r="F15" s="32">
        <v>3.3198956603999998</v>
      </c>
      <c r="G15" s="33">
        <v>3.4937266578999999</v>
      </c>
    </row>
    <row r="16" spans="1:7" ht="18.899999999999999" customHeight="1" x14ac:dyDescent="0.3">
      <c r="A16" s="28">
        <v>2015</v>
      </c>
      <c r="B16" s="30">
        <v>3.5874332570999998</v>
      </c>
      <c r="C16" s="30">
        <v>2.7871866833999999</v>
      </c>
      <c r="D16" s="30">
        <v>3.673108128</v>
      </c>
      <c r="E16" s="30">
        <v>3.4760795556000001</v>
      </c>
      <c r="F16" s="30">
        <v>3.2835587521999998</v>
      </c>
      <c r="G16" s="31">
        <v>3.1175869333000001</v>
      </c>
    </row>
    <row r="17" spans="1:7" ht="18.899999999999999" customHeight="1" x14ac:dyDescent="0.3">
      <c r="A17" s="29">
        <v>2016</v>
      </c>
      <c r="B17" s="32">
        <v>3.3563347884999999</v>
      </c>
      <c r="C17" s="32">
        <v>2.9308643186999999</v>
      </c>
      <c r="D17" s="32">
        <v>4.1875924272000002</v>
      </c>
      <c r="E17" s="32">
        <v>3.9344807911999999</v>
      </c>
      <c r="F17" s="32">
        <v>3.9518034946</v>
      </c>
      <c r="G17" s="33">
        <v>3.3093168173</v>
      </c>
    </row>
    <row r="18" spans="1:7" ht="18.899999999999999" customHeight="1" x14ac:dyDescent="0.3">
      <c r="A18" s="28">
        <v>2017</v>
      </c>
      <c r="B18" s="30">
        <v>3.1463212243999998</v>
      </c>
      <c r="C18" s="30">
        <v>2.9357788290000002</v>
      </c>
      <c r="D18" s="30">
        <v>3.7157994048999998</v>
      </c>
      <c r="E18" s="30">
        <v>3.6500675500000002</v>
      </c>
      <c r="F18" s="30">
        <v>4.3740168054000002</v>
      </c>
      <c r="G18" s="31">
        <v>3.2175987030000002</v>
      </c>
    </row>
    <row r="19" spans="1:7" ht="18.899999999999999" customHeight="1" x14ac:dyDescent="0.3">
      <c r="A19" s="29">
        <v>2018</v>
      </c>
      <c r="B19" s="32">
        <v>3.1622614136</v>
      </c>
      <c r="C19" s="32">
        <v>2.5316052183000002</v>
      </c>
      <c r="D19" s="32">
        <v>3.3823169591000002</v>
      </c>
      <c r="E19" s="32">
        <v>3.2410517508000001</v>
      </c>
      <c r="F19" s="32">
        <v>3.7774725275000001</v>
      </c>
      <c r="G19" s="33">
        <v>2.8623700239000001</v>
      </c>
    </row>
    <row r="20" spans="1:7" ht="18.899999999999999" customHeight="1" x14ac:dyDescent="0.3">
      <c r="A20" s="28">
        <v>2019</v>
      </c>
      <c r="B20" s="30">
        <v>3.3546237155999998</v>
      </c>
      <c r="C20" s="30">
        <v>2.792666761</v>
      </c>
      <c r="D20" s="30">
        <v>3.4130176174</v>
      </c>
      <c r="E20" s="30">
        <v>3.8596450065000001</v>
      </c>
      <c r="F20" s="30">
        <v>3.9837614295999999</v>
      </c>
      <c r="G20" s="31">
        <v>3.1365440129</v>
      </c>
    </row>
    <row r="21" spans="1:7" ht="18.899999999999999" customHeight="1" x14ac:dyDescent="0.3">
      <c r="A21" s="29">
        <v>2020</v>
      </c>
      <c r="B21" s="32">
        <v>2.6245861648000002</v>
      </c>
      <c r="C21" s="32">
        <v>1.9331919983999999</v>
      </c>
      <c r="D21" s="32">
        <v>2.7681467397000001</v>
      </c>
      <c r="E21" s="32">
        <v>3.0547167390999999</v>
      </c>
      <c r="F21" s="32">
        <v>3.8920798065</v>
      </c>
      <c r="G21" s="33">
        <v>2.3484368876000001</v>
      </c>
    </row>
    <row r="22" spans="1:7" ht="18.899999999999999" customHeight="1" x14ac:dyDescent="0.3">
      <c r="A22" s="28">
        <v>2021</v>
      </c>
      <c r="B22" s="30">
        <v>2.9143087259999998</v>
      </c>
      <c r="C22" s="30">
        <v>1.9757757149999999</v>
      </c>
      <c r="D22" s="30">
        <v>3.1675076787999998</v>
      </c>
      <c r="E22" s="30">
        <v>3.1115585247999999</v>
      </c>
      <c r="F22" s="30">
        <v>3.8514751523999999</v>
      </c>
      <c r="G22" s="31">
        <v>2.4547606829999999</v>
      </c>
    </row>
    <row r="23" spans="1:7" ht="18.899999999999999" customHeight="1" x14ac:dyDescent="0.3">
      <c r="A23" s="29">
        <v>2022</v>
      </c>
      <c r="B23" s="32">
        <v>2.9925187032</v>
      </c>
      <c r="C23" s="32">
        <v>1.9945489029000001</v>
      </c>
      <c r="D23" s="32">
        <v>3.2712838763000001</v>
      </c>
      <c r="E23" s="32">
        <v>3.4491394226000001</v>
      </c>
      <c r="F23" s="32">
        <v>4.2008926896999998</v>
      </c>
      <c r="G23" s="33">
        <v>2.5537746337999998</v>
      </c>
    </row>
    <row r="24" spans="1:7" x14ac:dyDescent="0.3">
      <c r="A24" s="27" t="s">
        <v>39</v>
      </c>
    </row>
    <row r="26" spans="1:7" ht="15.6" x14ac:dyDescent="0.3">
      <c r="A26" s="54" t="s">
        <v>47</v>
      </c>
    </row>
  </sheetData>
  <pageMargins left="0.7" right="0.7" top="0.75" bottom="0.75" header="0.3" footer="0.3"/>
  <pageSetup paperSize="17"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99ED6-9E57-4AD7-A230-3ADC3B1DEE70}">
  <sheetPr>
    <tabColor theme="3" tint="-9.9978637043366805E-2"/>
  </sheetPr>
  <dimension ref="A1:G26"/>
  <sheetViews>
    <sheetView showGridLines="0" zoomScaleNormal="100" workbookViewId="0">
      <selection activeCell="A2" sqref="A2"/>
    </sheetView>
  </sheetViews>
  <sheetFormatPr defaultRowHeight="14.4" x14ac:dyDescent="0.3"/>
  <cols>
    <col min="1" max="1" width="14.5546875" customWidth="1"/>
    <col min="2" max="5" width="16.109375" customWidth="1"/>
    <col min="6" max="6" width="16.33203125" customWidth="1"/>
    <col min="7" max="8" width="16.109375" customWidth="1"/>
    <col min="9" max="9" width="16.44140625" customWidth="1"/>
  </cols>
  <sheetData>
    <row r="1" spans="1:7" s="3" customFormat="1" ht="18.899999999999999" customHeight="1" x14ac:dyDescent="0.3">
      <c r="A1" s="53" t="s">
        <v>51</v>
      </c>
      <c r="B1" s="1"/>
      <c r="C1" s="1"/>
      <c r="D1" s="1"/>
      <c r="E1" s="1"/>
      <c r="F1" s="1"/>
      <c r="G1" s="1"/>
    </row>
    <row r="2" spans="1:7" s="3" customFormat="1" ht="18.899999999999999" customHeight="1" x14ac:dyDescent="0.3">
      <c r="A2" s="9" t="s">
        <v>49</v>
      </c>
    </row>
    <row r="3" spans="1:7" s="2" customFormat="1" ht="60" customHeight="1" x14ac:dyDescent="0.3">
      <c r="A3" s="11" t="s">
        <v>41</v>
      </c>
      <c r="B3" s="12" t="s">
        <v>35</v>
      </c>
      <c r="C3" s="13" t="s">
        <v>36</v>
      </c>
      <c r="D3" s="12" t="s">
        <v>37</v>
      </c>
      <c r="E3" s="13" t="s">
        <v>9</v>
      </c>
      <c r="F3" s="12" t="s">
        <v>38</v>
      </c>
      <c r="G3" s="14" t="s">
        <v>16</v>
      </c>
    </row>
    <row r="4" spans="1:7" ht="18.899999999999999" customHeight="1" x14ac:dyDescent="0.3">
      <c r="A4" s="28">
        <v>2003</v>
      </c>
      <c r="B4" s="30">
        <v>4.4203736122999997</v>
      </c>
      <c r="C4" s="30">
        <v>5.1879131442000004</v>
      </c>
      <c r="D4" s="30">
        <v>4.4831998962000004</v>
      </c>
      <c r="E4" s="30">
        <v>5.4899030672000002</v>
      </c>
      <c r="F4" s="30">
        <v>5.9559561539999999</v>
      </c>
      <c r="G4" s="31">
        <v>5.0397821338000002</v>
      </c>
    </row>
    <row r="5" spans="1:7" ht="18.899999999999999" customHeight="1" x14ac:dyDescent="0.3">
      <c r="A5" s="29">
        <v>2004</v>
      </c>
      <c r="B5" s="32">
        <v>4.8293395759999997</v>
      </c>
      <c r="C5" s="32">
        <v>4.9076479162000002</v>
      </c>
      <c r="D5" s="32">
        <v>4.9503919712000002</v>
      </c>
      <c r="E5" s="32">
        <v>5.9395014805999997</v>
      </c>
      <c r="F5" s="32">
        <v>7.1820098511000001</v>
      </c>
      <c r="G5" s="33">
        <v>5.1199200382000001</v>
      </c>
    </row>
    <row r="6" spans="1:7" ht="18.899999999999999" customHeight="1" x14ac:dyDescent="0.3">
      <c r="A6" s="28">
        <v>2005</v>
      </c>
      <c r="B6" s="30">
        <v>4.7321999489</v>
      </c>
      <c r="C6" s="30">
        <v>4.5196285889999999</v>
      </c>
      <c r="D6" s="30">
        <v>4.6776973436000002</v>
      </c>
      <c r="E6" s="30">
        <v>4.3230608796999999</v>
      </c>
      <c r="F6" s="30">
        <v>6.2570053721000001</v>
      </c>
      <c r="G6" s="31">
        <v>4.5472893198</v>
      </c>
    </row>
    <row r="7" spans="1:7" ht="18.899999999999999" customHeight="1" x14ac:dyDescent="0.3">
      <c r="A7" s="29">
        <v>2006</v>
      </c>
      <c r="B7" s="32">
        <v>4.4861838837999999</v>
      </c>
      <c r="C7" s="32">
        <v>4.2735551780999996</v>
      </c>
      <c r="D7" s="32">
        <v>5.0526135715000002</v>
      </c>
      <c r="E7" s="32">
        <v>5.1668127267999999</v>
      </c>
      <c r="F7" s="32">
        <v>6.2056207291999996</v>
      </c>
      <c r="G7" s="33">
        <v>4.5281263735000001</v>
      </c>
    </row>
    <row r="8" spans="1:7" ht="18.899999999999999" customHeight="1" x14ac:dyDescent="0.3">
      <c r="A8" s="28">
        <v>2007</v>
      </c>
      <c r="B8" s="30">
        <v>4.1614765643</v>
      </c>
      <c r="C8" s="30">
        <v>4.6097477414999997</v>
      </c>
      <c r="D8" s="30">
        <v>5.6326773806999997</v>
      </c>
      <c r="E8" s="30">
        <v>4.6898625222000003</v>
      </c>
      <c r="F8" s="30">
        <v>5.7760641529000001</v>
      </c>
      <c r="G8" s="31">
        <v>4.6515747100000002</v>
      </c>
    </row>
    <row r="9" spans="1:7" ht="18.899999999999999" customHeight="1" x14ac:dyDescent="0.3">
      <c r="A9" s="29">
        <v>2008</v>
      </c>
      <c r="B9" s="32">
        <v>4.8383521464000001</v>
      </c>
      <c r="C9" s="32">
        <v>4.5501334885000002</v>
      </c>
      <c r="D9" s="32">
        <v>5.9118528462000004</v>
      </c>
      <c r="E9" s="32">
        <v>5.1459301622</v>
      </c>
      <c r="F9" s="32">
        <v>6.1417187556000004</v>
      </c>
      <c r="G9" s="33">
        <v>4.8188618435999997</v>
      </c>
    </row>
    <row r="10" spans="1:7" ht="18.899999999999999" customHeight="1" x14ac:dyDescent="0.3">
      <c r="A10" s="28">
        <v>2009</v>
      </c>
      <c r="B10" s="30">
        <v>4.8571468644999998</v>
      </c>
      <c r="C10" s="30">
        <v>4.3713795325999998</v>
      </c>
      <c r="D10" s="30">
        <v>5.1261325152000001</v>
      </c>
      <c r="E10" s="30">
        <v>5.7505231810000002</v>
      </c>
      <c r="F10" s="30">
        <v>5.0185501406000004</v>
      </c>
      <c r="G10" s="31">
        <v>4.7080822448999999</v>
      </c>
    </row>
    <row r="11" spans="1:7" ht="18.899999999999999" customHeight="1" x14ac:dyDescent="0.3">
      <c r="A11" s="29">
        <v>2010</v>
      </c>
      <c r="B11" s="32">
        <v>4.9946853940000002</v>
      </c>
      <c r="C11" s="32">
        <v>4.1795606837000001</v>
      </c>
      <c r="D11" s="32">
        <v>5.8986005276000002</v>
      </c>
      <c r="E11" s="32">
        <v>4.6916502029</v>
      </c>
      <c r="F11" s="32">
        <v>5.6462336902999999</v>
      </c>
      <c r="G11" s="33">
        <v>4.5631779965000003</v>
      </c>
    </row>
    <row r="12" spans="1:7" ht="18.899999999999999" customHeight="1" x14ac:dyDescent="0.3">
      <c r="A12" s="28">
        <v>2011</v>
      </c>
      <c r="B12" s="30">
        <v>5.0614166662000004</v>
      </c>
      <c r="C12" s="30">
        <v>3.8106093136000001</v>
      </c>
      <c r="D12" s="30">
        <v>4.6468741169000003</v>
      </c>
      <c r="E12" s="30">
        <v>4.0402394766</v>
      </c>
      <c r="F12" s="30">
        <v>5.7994080078000003</v>
      </c>
      <c r="G12" s="31">
        <v>4.1601976081999998</v>
      </c>
    </row>
    <row r="13" spans="1:7" ht="18.899999999999999" customHeight="1" x14ac:dyDescent="0.3">
      <c r="A13" s="29">
        <v>2012</v>
      </c>
      <c r="B13" s="32">
        <v>4.1065269638000004</v>
      </c>
      <c r="C13" s="32">
        <v>3.7937109429999998</v>
      </c>
      <c r="D13" s="32">
        <v>4.6942886573999996</v>
      </c>
      <c r="E13" s="32">
        <v>3.7642112302999999</v>
      </c>
      <c r="F13" s="32">
        <v>5.8994893898000003</v>
      </c>
      <c r="G13" s="33">
        <v>3.9729978652</v>
      </c>
    </row>
    <row r="14" spans="1:7" ht="18.899999999999999" customHeight="1" x14ac:dyDescent="0.3">
      <c r="A14" s="28">
        <v>2013</v>
      </c>
      <c r="B14" s="30">
        <v>4.2363575545999996</v>
      </c>
      <c r="C14" s="30">
        <v>3.2260557310000002</v>
      </c>
      <c r="D14" s="30">
        <v>4.3389936037999997</v>
      </c>
      <c r="E14" s="30">
        <v>3.7394016750999999</v>
      </c>
      <c r="F14" s="30">
        <v>4.9517977437000003</v>
      </c>
      <c r="G14" s="31">
        <v>3.5894053015999998</v>
      </c>
    </row>
    <row r="15" spans="1:7" ht="18.899999999999999" customHeight="1" x14ac:dyDescent="0.3">
      <c r="A15" s="29">
        <v>2014</v>
      </c>
      <c r="B15" s="32">
        <v>4.1517608558000001</v>
      </c>
      <c r="C15" s="32">
        <v>3.4475872586</v>
      </c>
      <c r="D15" s="32">
        <v>4.2445762593999996</v>
      </c>
      <c r="E15" s="32">
        <v>3.9940529456</v>
      </c>
      <c r="F15" s="32">
        <v>4.9798154254</v>
      </c>
      <c r="G15" s="33">
        <v>3.7388201591999999</v>
      </c>
    </row>
    <row r="16" spans="1:7" ht="18.899999999999999" customHeight="1" x14ac:dyDescent="0.3">
      <c r="A16" s="28">
        <v>2015</v>
      </c>
      <c r="B16" s="30">
        <v>3.9297161818999999</v>
      </c>
      <c r="C16" s="30">
        <v>3.0035602029000001</v>
      </c>
      <c r="D16" s="30">
        <v>3.9747040465999999</v>
      </c>
      <c r="E16" s="30">
        <v>3.2602453628000001</v>
      </c>
      <c r="F16" s="30">
        <v>4.8731355119000002</v>
      </c>
      <c r="G16" s="31">
        <v>3.3114677775999999</v>
      </c>
    </row>
    <row r="17" spans="1:7" ht="18.899999999999999" customHeight="1" x14ac:dyDescent="0.3">
      <c r="A17" s="29">
        <v>2016</v>
      </c>
      <c r="B17" s="32">
        <v>3.6441608892000001</v>
      </c>
      <c r="C17" s="32">
        <v>3.1318896581</v>
      </c>
      <c r="D17" s="32">
        <v>4.4552461048999996</v>
      </c>
      <c r="E17" s="32">
        <v>3.6645341898999999</v>
      </c>
      <c r="F17" s="32">
        <v>5.7759884985000003</v>
      </c>
      <c r="G17" s="33">
        <v>3.4688556880000001</v>
      </c>
    </row>
    <row r="18" spans="1:7" ht="18.899999999999999" customHeight="1" x14ac:dyDescent="0.3">
      <c r="A18" s="28">
        <v>2017</v>
      </c>
      <c r="B18" s="30">
        <v>3.4026460869999999</v>
      </c>
      <c r="C18" s="30">
        <v>3.1132709223999999</v>
      </c>
      <c r="D18" s="30">
        <v>3.8852777505999998</v>
      </c>
      <c r="E18" s="30">
        <v>3.4156554384</v>
      </c>
      <c r="F18" s="30">
        <v>6.2847749638000003</v>
      </c>
      <c r="G18" s="31">
        <v>3.3733721041</v>
      </c>
    </row>
    <row r="19" spans="1:7" ht="18.899999999999999" customHeight="1" x14ac:dyDescent="0.3">
      <c r="A19" s="29">
        <v>2018</v>
      </c>
      <c r="B19" s="32">
        <v>3.383976568</v>
      </c>
      <c r="C19" s="32">
        <v>2.6500533509999999</v>
      </c>
      <c r="D19" s="32">
        <v>3.4737816542000002</v>
      </c>
      <c r="E19" s="32">
        <v>3.0217581464999999</v>
      </c>
      <c r="F19" s="32">
        <v>5.3432245190999996</v>
      </c>
      <c r="G19" s="33">
        <v>2.9609488827999999</v>
      </c>
    </row>
    <row r="20" spans="1:7" ht="18.899999999999999" customHeight="1" x14ac:dyDescent="0.3">
      <c r="A20" s="28">
        <v>2019</v>
      </c>
      <c r="B20" s="30">
        <v>3.5472662980999998</v>
      </c>
      <c r="C20" s="30">
        <v>2.8874264275999999</v>
      </c>
      <c r="D20" s="30">
        <v>3.4497893081000002</v>
      </c>
      <c r="E20" s="30">
        <v>3.5418240443000002</v>
      </c>
      <c r="F20" s="30">
        <v>5.5251002958999997</v>
      </c>
      <c r="G20" s="31">
        <v>3.1811524385999999</v>
      </c>
    </row>
    <row r="21" spans="1:7" ht="18.899999999999999" customHeight="1" x14ac:dyDescent="0.3">
      <c r="A21" s="29">
        <v>2020</v>
      </c>
      <c r="B21" s="32">
        <v>2.7755286593999999</v>
      </c>
      <c r="C21" s="32">
        <v>1.9888014946000001</v>
      </c>
      <c r="D21" s="32">
        <v>2.7637111156</v>
      </c>
      <c r="E21" s="32">
        <v>2.7892835528000002</v>
      </c>
      <c r="F21" s="32">
        <v>5.3076651932000001</v>
      </c>
      <c r="G21" s="33">
        <v>2.3892554718999999</v>
      </c>
    </row>
    <row r="22" spans="1:7" ht="18.899999999999999" customHeight="1" x14ac:dyDescent="0.3">
      <c r="A22" s="28">
        <v>2021</v>
      </c>
      <c r="B22" s="30">
        <v>3.0653404230999999</v>
      </c>
      <c r="C22" s="30">
        <v>2.0053040441999999</v>
      </c>
      <c r="D22" s="30">
        <v>3.1262151317</v>
      </c>
      <c r="E22" s="30">
        <v>2.8278492523000001</v>
      </c>
      <c r="F22" s="30">
        <v>5.1194556515</v>
      </c>
      <c r="G22" s="31">
        <v>2.4806552079999999</v>
      </c>
    </row>
    <row r="23" spans="1:7" ht="18.899999999999999" customHeight="1" x14ac:dyDescent="0.3">
      <c r="A23" s="29">
        <v>2022</v>
      </c>
      <c r="B23" s="32">
        <v>3.15724647</v>
      </c>
      <c r="C23" s="32">
        <v>2.0123280614999999</v>
      </c>
      <c r="D23" s="32">
        <v>3.1900806480999999</v>
      </c>
      <c r="E23" s="32">
        <v>3.1260899126999999</v>
      </c>
      <c r="F23" s="32">
        <v>5.5209153790999999</v>
      </c>
      <c r="G23" s="33">
        <v>2.5537746337999998</v>
      </c>
    </row>
    <row r="24" spans="1:7" x14ac:dyDescent="0.3">
      <c r="A24" s="27" t="s">
        <v>39</v>
      </c>
    </row>
    <row r="26" spans="1:7" ht="15.6" x14ac:dyDescent="0.3">
      <c r="A26" s="54" t="s">
        <v>47</v>
      </c>
    </row>
  </sheetData>
  <pageMargins left="0.7" right="0.7" top="0.75" bottom="0.75" header="0.3" footer="0.3"/>
  <pageSetup paperSize="17"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27"/>
  <sheetViews>
    <sheetView workbookViewId="0">
      <selection activeCell="F17" sqref="F17"/>
    </sheetView>
  </sheetViews>
  <sheetFormatPr defaultColWidth="9.109375" defaultRowHeight="15" x14ac:dyDescent="0.25"/>
  <cols>
    <col min="1" max="16384" width="9.109375" style="5"/>
  </cols>
  <sheetData>
    <row r="1" spans="1:20" ht="15.6" x14ac:dyDescent="0.3">
      <c r="A1" s="15" t="s">
        <v>15</v>
      </c>
      <c r="B1" s="16" t="s">
        <v>17</v>
      </c>
      <c r="C1" s="16"/>
      <c r="D1" s="16"/>
      <c r="E1" s="16" t="s">
        <v>8</v>
      </c>
      <c r="F1" s="16"/>
      <c r="G1" s="16"/>
      <c r="H1" s="16" t="s">
        <v>10</v>
      </c>
      <c r="I1" s="16"/>
      <c r="J1" s="16"/>
      <c r="K1" s="16" t="s">
        <v>9</v>
      </c>
      <c r="L1" s="16"/>
      <c r="M1" s="16"/>
      <c r="N1" s="16" t="s">
        <v>11</v>
      </c>
      <c r="O1" s="16"/>
      <c r="P1" s="16"/>
      <c r="Q1" s="16" t="s">
        <v>16</v>
      </c>
      <c r="R1" s="16"/>
      <c r="S1" s="17"/>
    </row>
    <row r="2" spans="1:20" ht="15.6" x14ac:dyDescent="0.3">
      <c r="A2" s="18" t="s">
        <v>34</v>
      </c>
      <c r="B2" s="5" t="str">
        <f>IF(AND(C4="*",ISNUMBER(MATCH("s",D4:D24,0))),CONCATENATE(B1,C4," (s)"), (IF(ISNUMBER(MATCH("s",D4:D24,0)),CONCATENATE(B1," (s)"), (IF(C4="*",CONCATENATE(B1,C4),B1)))))</f>
        <v>Southern Health-Santé Sud*</v>
      </c>
      <c r="E2" s="5" t="str">
        <f>IF(AND(F4="*",ISNUMBER(MATCH("s",G4:G24,0))),CONCATENATE(E1,F4," (s)"), (IF(ISNUMBER(MATCH("s",G4:G24,0)),CONCATENATE(E1," (s)"), (IF(F4="*",CONCATENATE(E1,F4),E1)))))</f>
        <v>Winnipeg RHA*</v>
      </c>
      <c r="H2" s="5" t="str">
        <f>IF(AND(I4="*",ISNUMBER(MATCH("s",J4:J24,0))),CONCATENATE(H1,I4," (s)"), (IF(ISNUMBER(MATCH("s",J4:J24,0)),CONCATENATE(H1," (s)"), (IF(I4="*",CONCATENATE(H1,I4),H1)))))</f>
        <v>Interlake-Eastern RHA*</v>
      </c>
      <c r="K2" s="5" t="str">
        <f>IF(AND(L4="*",ISNUMBER(MATCH("s",M4:M24,0))),CONCATENATE(K1,L4," (s)"), (IF(ISNUMBER(MATCH("s",M4:M24,0)),CONCATENATE(K1," (s)"), (IF(L4="*",CONCATENATE(K1,L4),K1)))))</f>
        <v>Prairie Mountain Health*</v>
      </c>
      <c r="N2" s="5" t="str">
        <f>IF(AND(O4="*",ISNUMBER(MATCH("s",P4:P24,0))),CONCATENATE(N1,O4," (s)"), (IF(ISNUMBER(MATCH("s",P4:P24,0)),CONCATENATE(N1," (s)"), (IF(O4="*",CONCATENATE(N1,O4),N1)))))</f>
        <v>Northern Health Region*</v>
      </c>
      <c r="Q2" s="5" t="str">
        <f>IF(AND(R4="*",ISNUMBER(MATCH("s",S4:S24,0))),CONCATENATE(Q1,R4," (s)"), (IF(ISNUMBER(MATCH("s",S4:S24,0)),CONCATENATE(Q1," (s)"), (IF(R4="*",CONCATENATE(Q1,R4),Q1)))))</f>
        <v>Manitoba*</v>
      </c>
      <c r="S2" s="19"/>
    </row>
    <row r="3" spans="1:20" ht="15.6" x14ac:dyDescent="0.3">
      <c r="A3" s="18" t="str">
        <f>'Raw Data'!B7</f>
        <v>year</v>
      </c>
      <c r="B3" s="6" t="str">
        <f>'Raw Data'!E7</f>
        <v>adj_rate</v>
      </c>
      <c r="C3" s="6" t="str">
        <f>'Raw Data'!R7</f>
        <v>statsig</v>
      </c>
      <c r="D3" s="6" t="str">
        <f>'Raw Data'!S7</f>
        <v>suppress</v>
      </c>
      <c r="E3" s="6" t="s">
        <v>21</v>
      </c>
      <c r="F3" s="6" t="s">
        <v>31</v>
      </c>
      <c r="G3" s="6" t="s">
        <v>31</v>
      </c>
      <c r="H3" s="6" t="s">
        <v>21</v>
      </c>
      <c r="I3" s="6" t="s">
        <v>31</v>
      </c>
      <c r="J3" s="6" t="s">
        <v>31</v>
      </c>
      <c r="K3" s="6" t="s">
        <v>21</v>
      </c>
      <c r="L3" s="6" t="s">
        <v>31</v>
      </c>
      <c r="M3" s="6" t="s">
        <v>31</v>
      </c>
      <c r="N3" s="6" t="s">
        <v>21</v>
      </c>
      <c r="O3" s="6" t="s">
        <v>31</v>
      </c>
      <c r="P3" s="6" t="s">
        <v>31</v>
      </c>
      <c r="Q3" s="6" t="s">
        <v>21</v>
      </c>
      <c r="R3" s="6" t="s">
        <v>31</v>
      </c>
      <c r="S3" s="20" t="s">
        <v>31</v>
      </c>
      <c r="T3" s="6"/>
    </row>
    <row r="4" spans="1:20" ht="15.6" x14ac:dyDescent="0.3">
      <c r="A4" s="18">
        <f>'Raw Data'!B8</f>
        <v>2003</v>
      </c>
      <c r="B4" s="52">
        <f>'Raw Data'!E8</f>
        <v>4.4203736122999997</v>
      </c>
      <c r="C4" s="52" t="str">
        <f>'Raw Data'!R8</f>
        <v>*</v>
      </c>
      <c r="D4" s="52" t="str">
        <f>'Raw Data'!S8</f>
        <v xml:space="preserve"> </v>
      </c>
      <c r="E4" s="52">
        <f>'Raw Data'!E28</f>
        <v>5.1879131442000004</v>
      </c>
      <c r="F4" s="52" t="str">
        <f>'Raw Data'!R28</f>
        <v>*</v>
      </c>
      <c r="G4" s="52" t="str">
        <f>'Raw Data'!S28</f>
        <v xml:space="preserve"> </v>
      </c>
      <c r="H4" s="52">
        <f>'Raw Data'!E48</f>
        <v>4.4831998962000004</v>
      </c>
      <c r="I4" s="52" t="str">
        <f>'Raw Data'!R48</f>
        <v>*</v>
      </c>
      <c r="J4" s="52" t="str">
        <f>'Raw Data'!S48</f>
        <v xml:space="preserve"> </v>
      </c>
      <c r="K4" s="52">
        <f>'Raw Data'!E68</f>
        <v>5.4899030672000002</v>
      </c>
      <c r="L4" s="52" t="str">
        <f>'Raw Data'!R68</f>
        <v>*</v>
      </c>
      <c r="M4" s="52" t="str">
        <f>'Raw Data'!S68</f>
        <v xml:space="preserve"> </v>
      </c>
      <c r="N4" s="52">
        <f>'Raw Data'!E88</f>
        <v>5.9559561539999999</v>
      </c>
      <c r="O4" s="52" t="str">
        <f>'Raw Data'!R88</f>
        <v>*</v>
      </c>
      <c r="P4" s="52" t="str">
        <f>'Raw Data'!S88</f>
        <v xml:space="preserve"> </v>
      </c>
      <c r="Q4" s="52">
        <f>'Raw Data'!E108</f>
        <v>5.0397821338000002</v>
      </c>
      <c r="R4" s="52" t="str">
        <f>'Raw Data'!R108</f>
        <v>*</v>
      </c>
      <c r="S4" s="19" t="str">
        <f>'Raw Data'!S108</f>
        <v xml:space="preserve"> </v>
      </c>
    </row>
    <row r="5" spans="1:20" ht="15.6" x14ac:dyDescent="0.3">
      <c r="A5" s="18">
        <f>'Raw Data'!B9</f>
        <v>2004</v>
      </c>
      <c r="B5" s="52">
        <f>'Raw Data'!E9</f>
        <v>4.8293395759999997</v>
      </c>
      <c r="C5" s="52" t="str">
        <f>'Raw Data'!R9</f>
        <v xml:space="preserve"> </v>
      </c>
      <c r="D5" s="52" t="str">
        <f>'Raw Data'!S9</f>
        <v xml:space="preserve"> </v>
      </c>
      <c r="E5" s="52">
        <f>'Raw Data'!E29</f>
        <v>4.9076479162000002</v>
      </c>
      <c r="F5" s="52" t="str">
        <f>'Raw Data'!R29</f>
        <v xml:space="preserve"> </v>
      </c>
      <c r="G5" s="52" t="str">
        <f>'Raw Data'!S29</f>
        <v xml:space="preserve"> </v>
      </c>
      <c r="H5" s="52">
        <f>'Raw Data'!E49</f>
        <v>4.9503919712000002</v>
      </c>
      <c r="I5" s="52" t="str">
        <f>'Raw Data'!R49</f>
        <v xml:space="preserve"> </v>
      </c>
      <c r="J5" s="52" t="str">
        <f>'Raw Data'!S49</f>
        <v xml:space="preserve"> </v>
      </c>
      <c r="K5" s="52">
        <f>'Raw Data'!E69</f>
        <v>5.9395014805999997</v>
      </c>
      <c r="L5" s="52" t="str">
        <f>'Raw Data'!R69</f>
        <v xml:space="preserve"> </v>
      </c>
      <c r="M5" s="52" t="str">
        <f>'Raw Data'!S69</f>
        <v xml:space="preserve"> </v>
      </c>
      <c r="N5" s="52">
        <f>'Raw Data'!E89</f>
        <v>7.1820098511000001</v>
      </c>
      <c r="O5" s="52" t="str">
        <f>'Raw Data'!R89</f>
        <v xml:space="preserve"> </v>
      </c>
      <c r="P5" s="52" t="str">
        <f>'Raw Data'!S89</f>
        <v xml:space="preserve"> </v>
      </c>
      <c r="Q5" s="52">
        <f>'Raw Data'!E109</f>
        <v>5.1199200382000001</v>
      </c>
      <c r="R5" s="52" t="str">
        <f>'Raw Data'!R109</f>
        <v xml:space="preserve"> </v>
      </c>
      <c r="S5" s="19" t="str">
        <f>'Raw Data'!S109</f>
        <v xml:space="preserve"> </v>
      </c>
    </row>
    <row r="6" spans="1:20" ht="15.6" x14ac:dyDescent="0.3">
      <c r="A6" s="18">
        <f>'Raw Data'!B10</f>
        <v>2005</v>
      </c>
      <c r="B6" s="52">
        <f>'Raw Data'!E10</f>
        <v>4.7321999489</v>
      </c>
      <c r="C6" s="52" t="str">
        <f>'Raw Data'!R10</f>
        <v xml:space="preserve"> </v>
      </c>
      <c r="D6" s="52" t="str">
        <f>'Raw Data'!S10</f>
        <v xml:space="preserve"> </v>
      </c>
      <c r="E6" s="52">
        <f>'Raw Data'!E30</f>
        <v>4.5196285889999999</v>
      </c>
      <c r="F6" s="52" t="str">
        <f>'Raw Data'!R30</f>
        <v xml:space="preserve"> </v>
      </c>
      <c r="G6" s="52" t="str">
        <f>'Raw Data'!S30</f>
        <v xml:space="preserve"> </v>
      </c>
      <c r="H6" s="52">
        <f>'Raw Data'!E50</f>
        <v>4.6776973436000002</v>
      </c>
      <c r="I6" s="52" t="str">
        <f>'Raw Data'!R50</f>
        <v xml:space="preserve"> </v>
      </c>
      <c r="J6" s="52" t="str">
        <f>'Raw Data'!S50</f>
        <v xml:space="preserve"> </v>
      </c>
      <c r="K6" s="52">
        <f>'Raw Data'!E70</f>
        <v>4.3230608796999999</v>
      </c>
      <c r="L6" s="52" t="str">
        <f>'Raw Data'!R70</f>
        <v xml:space="preserve"> </v>
      </c>
      <c r="M6" s="52" t="str">
        <f>'Raw Data'!S70</f>
        <v xml:space="preserve"> </v>
      </c>
      <c r="N6" s="52">
        <f>'Raw Data'!E90</f>
        <v>6.2570053721000001</v>
      </c>
      <c r="O6" s="52" t="str">
        <f>'Raw Data'!R90</f>
        <v xml:space="preserve"> </v>
      </c>
      <c r="P6" s="52" t="str">
        <f>'Raw Data'!S90</f>
        <v xml:space="preserve"> </v>
      </c>
      <c r="Q6" s="52">
        <f>'Raw Data'!E110</f>
        <v>4.5472893198</v>
      </c>
      <c r="R6" s="52" t="str">
        <f>'Raw Data'!R110</f>
        <v xml:space="preserve"> </v>
      </c>
      <c r="S6" s="19" t="str">
        <f>'Raw Data'!S110</f>
        <v xml:space="preserve"> </v>
      </c>
    </row>
    <row r="7" spans="1:20" ht="15.6" x14ac:dyDescent="0.3">
      <c r="A7" s="18">
        <f>'Raw Data'!B11</f>
        <v>2006</v>
      </c>
      <c r="B7" s="52">
        <f>'Raw Data'!E11</f>
        <v>4.4861838837999999</v>
      </c>
      <c r="C7" s="52" t="str">
        <f>'Raw Data'!R11</f>
        <v xml:space="preserve"> </v>
      </c>
      <c r="D7" s="52" t="str">
        <f>'Raw Data'!S11</f>
        <v xml:space="preserve"> </v>
      </c>
      <c r="E7" s="52">
        <f>'Raw Data'!E31</f>
        <v>4.2735551780999996</v>
      </c>
      <c r="F7" s="52" t="str">
        <f>'Raw Data'!R31</f>
        <v xml:space="preserve"> </v>
      </c>
      <c r="G7" s="52" t="str">
        <f>'Raw Data'!S31</f>
        <v xml:space="preserve"> </v>
      </c>
      <c r="H7" s="52">
        <f>'Raw Data'!E51</f>
        <v>5.0526135715000002</v>
      </c>
      <c r="I7" s="52" t="str">
        <f>'Raw Data'!R51</f>
        <v xml:space="preserve"> </v>
      </c>
      <c r="J7" s="52" t="str">
        <f>'Raw Data'!S51</f>
        <v xml:space="preserve"> </v>
      </c>
      <c r="K7" s="52">
        <f>'Raw Data'!E71</f>
        <v>5.1668127267999999</v>
      </c>
      <c r="L7" s="52" t="str">
        <f>'Raw Data'!R71</f>
        <v xml:space="preserve"> </v>
      </c>
      <c r="M7" s="52" t="str">
        <f>'Raw Data'!S71</f>
        <v xml:space="preserve"> </v>
      </c>
      <c r="N7" s="52">
        <f>'Raw Data'!E91</f>
        <v>6.2056207291999996</v>
      </c>
      <c r="O7" s="52" t="str">
        <f>'Raw Data'!R91</f>
        <v xml:space="preserve"> </v>
      </c>
      <c r="P7" s="52" t="str">
        <f>'Raw Data'!S91</f>
        <v xml:space="preserve"> </v>
      </c>
      <c r="Q7" s="52">
        <f>'Raw Data'!E111</f>
        <v>4.5281263735000001</v>
      </c>
      <c r="R7" s="52" t="str">
        <f>'Raw Data'!R111</f>
        <v xml:space="preserve"> </v>
      </c>
      <c r="S7" s="19" t="str">
        <f>'Raw Data'!S111</f>
        <v xml:space="preserve"> </v>
      </c>
    </row>
    <row r="8" spans="1:20" ht="15.6" x14ac:dyDescent="0.3">
      <c r="A8" s="18">
        <f>'Raw Data'!B12</f>
        <v>2007</v>
      </c>
      <c r="B8" s="52">
        <f>'Raw Data'!E12</f>
        <v>4.1614765643</v>
      </c>
      <c r="C8" s="52" t="str">
        <f>'Raw Data'!R12</f>
        <v xml:space="preserve"> </v>
      </c>
      <c r="D8" s="52" t="str">
        <f>'Raw Data'!S12</f>
        <v xml:space="preserve"> </v>
      </c>
      <c r="E8" s="52">
        <f>'Raw Data'!E32</f>
        <v>4.6097477414999997</v>
      </c>
      <c r="F8" s="52" t="str">
        <f>'Raw Data'!R32</f>
        <v xml:space="preserve"> </v>
      </c>
      <c r="G8" s="52" t="str">
        <f>'Raw Data'!S32</f>
        <v xml:space="preserve"> </v>
      </c>
      <c r="H8" s="52">
        <f>'Raw Data'!E52</f>
        <v>5.6326773806999997</v>
      </c>
      <c r="I8" s="52" t="str">
        <f>'Raw Data'!R52</f>
        <v xml:space="preserve"> </v>
      </c>
      <c r="J8" s="52" t="str">
        <f>'Raw Data'!S52</f>
        <v xml:space="preserve"> </v>
      </c>
      <c r="K8" s="52">
        <f>'Raw Data'!E72</f>
        <v>4.6898625222000003</v>
      </c>
      <c r="L8" s="52" t="str">
        <f>'Raw Data'!R72</f>
        <v xml:space="preserve"> </v>
      </c>
      <c r="M8" s="52" t="str">
        <f>'Raw Data'!S72</f>
        <v xml:space="preserve"> </v>
      </c>
      <c r="N8" s="52">
        <f>'Raw Data'!E92</f>
        <v>5.7760641529000001</v>
      </c>
      <c r="O8" s="52" t="str">
        <f>'Raw Data'!R92</f>
        <v xml:space="preserve"> </v>
      </c>
      <c r="P8" s="52" t="str">
        <f>'Raw Data'!S92</f>
        <v xml:space="preserve"> </v>
      </c>
      <c r="Q8" s="52">
        <f>'Raw Data'!E112</f>
        <v>4.6515747100000002</v>
      </c>
      <c r="R8" s="52" t="str">
        <f>'Raw Data'!R112</f>
        <v xml:space="preserve"> </v>
      </c>
      <c r="S8" s="19" t="str">
        <f>'Raw Data'!S112</f>
        <v xml:space="preserve"> </v>
      </c>
    </row>
    <row r="9" spans="1:20" ht="15.6" x14ac:dyDescent="0.3">
      <c r="A9" s="18">
        <f>'Raw Data'!B13</f>
        <v>2008</v>
      </c>
      <c r="B9" s="52">
        <f>'Raw Data'!E13</f>
        <v>4.8383521464000001</v>
      </c>
      <c r="C9" s="52" t="str">
        <f>'Raw Data'!R13</f>
        <v xml:space="preserve"> </v>
      </c>
      <c r="D9" s="52" t="str">
        <f>'Raw Data'!S13</f>
        <v xml:space="preserve"> </v>
      </c>
      <c r="E9" s="52">
        <f>'Raw Data'!E33</f>
        <v>4.5501334885000002</v>
      </c>
      <c r="F9" s="52" t="str">
        <f>'Raw Data'!R33</f>
        <v xml:space="preserve"> </v>
      </c>
      <c r="G9" s="52" t="str">
        <f>'Raw Data'!S33</f>
        <v xml:space="preserve"> </v>
      </c>
      <c r="H9" s="52">
        <f>'Raw Data'!E53</f>
        <v>5.9118528462000004</v>
      </c>
      <c r="I9" s="52" t="str">
        <f>'Raw Data'!R53</f>
        <v xml:space="preserve"> </v>
      </c>
      <c r="J9" s="52" t="str">
        <f>'Raw Data'!S53</f>
        <v xml:space="preserve"> </v>
      </c>
      <c r="K9" s="52">
        <f>'Raw Data'!E73</f>
        <v>5.1459301622</v>
      </c>
      <c r="L9" s="52" t="str">
        <f>'Raw Data'!R73</f>
        <v xml:space="preserve"> </v>
      </c>
      <c r="M9" s="52" t="str">
        <f>'Raw Data'!S73</f>
        <v xml:space="preserve"> </v>
      </c>
      <c r="N9" s="52">
        <f>'Raw Data'!E93</f>
        <v>6.1417187556000004</v>
      </c>
      <c r="O9" s="52" t="str">
        <f>'Raw Data'!R93</f>
        <v xml:space="preserve"> </v>
      </c>
      <c r="P9" s="52" t="str">
        <f>'Raw Data'!S93</f>
        <v xml:space="preserve"> </v>
      </c>
      <c r="Q9" s="52">
        <f>'Raw Data'!E113</f>
        <v>4.8188618435999997</v>
      </c>
      <c r="R9" s="52" t="str">
        <f>'Raw Data'!R113</f>
        <v xml:space="preserve"> </v>
      </c>
      <c r="S9" s="19" t="str">
        <f>'Raw Data'!S113</f>
        <v xml:space="preserve"> </v>
      </c>
    </row>
    <row r="10" spans="1:20" ht="15.6" x14ac:dyDescent="0.3">
      <c r="A10" s="18">
        <f>'Raw Data'!B14</f>
        <v>2009</v>
      </c>
      <c r="B10" s="52">
        <f>'Raw Data'!E14</f>
        <v>4.8571468644999998</v>
      </c>
      <c r="C10" s="52" t="str">
        <f>'Raw Data'!R14</f>
        <v xml:space="preserve"> </v>
      </c>
      <c r="D10" s="52" t="str">
        <f>'Raw Data'!S14</f>
        <v xml:space="preserve"> </v>
      </c>
      <c r="E10" s="52">
        <f>'Raw Data'!E34</f>
        <v>4.3713795325999998</v>
      </c>
      <c r="F10" s="52" t="str">
        <f>'Raw Data'!R34</f>
        <v xml:space="preserve"> </v>
      </c>
      <c r="G10" s="52" t="str">
        <f>'Raw Data'!S34</f>
        <v xml:space="preserve"> </v>
      </c>
      <c r="H10" s="52">
        <f>'Raw Data'!E54</f>
        <v>5.1261325152000001</v>
      </c>
      <c r="I10" s="52" t="str">
        <f>'Raw Data'!R54</f>
        <v xml:space="preserve"> </v>
      </c>
      <c r="J10" s="52" t="str">
        <f>'Raw Data'!S54</f>
        <v xml:space="preserve"> </v>
      </c>
      <c r="K10" s="52">
        <f>'Raw Data'!E74</f>
        <v>5.7505231810000002</v>
      </c>
      <c r="L10" s="52" t="str">
        <f>'Raw Data'!R74</f>
        <v xml:space="preserve"> </v>
      </c>
      <c r="M10" s="52" t="str">
        <f>'Raw Data'!S74</f>
        <v xml:space="preserve"> </v>
      </c>
      <c r="N10" s="52">
        <f>'Raw Data'!E94</f>
        <v>5.0185501406000004</v>
      </c>
      <c r="O10" s="52" t="str">
        <f>'Raw Data'!R94</f>
        <v xml:space="preserve"> </v>
      </c>
      <c r="P10" s="52" t="str">
        <f>'Raw Data'!S94</f>
        <v xml:space="preserve"> </v>
      </c>
      <c r="Q10" s="52">
        <f>'Raw Data'!E114</f>
        <v>4.7080822448999999</v>
      </c>
      <c r="R10" s="52" t="str">
        <f>'Raw Data'!R114</f>
        <v xml:space="preserve"> </v>
      </c>
      <c r="S10" s="19" t="str">
        <f>'Raw Data'!S114</f>
        <v xml:space="preserve"> </v>
      </c>
    </row>
    <row r="11" spans="1:20" ht="15.6" x14ac:dyDescent="0.3">
      <c r="A11" s="18">
        <f>'Raw Data'!B15</f>
        <v>2010</v>
      </c>
      <c r="B11" s="52">
        <f>'Raw Data'!E15</f>
        <v>4.9946853940000002</v>
      </c>
      <c r="C11" s="52" t="str">
        <f>'Raw Data'!R15</f>
        <v xml:space="preserve"> </v>
      </c>
      <c r="D11" s="52" t="str">
        <f>'Raw Data'!S15</f>
        <v xml:space="preserve"> </v>
      </c>
      <c r="E11" s="52">
        <f>'Raw Data'!E35</f>
        <v>4.1795606837000001</v>
      </c>
      <c r="F11" s="52" t="str">
        <f>'Raw Data'!R35</f>
        <v xml:space="preserve"> </v>
      </c>
      <c r="G11" s="52" t="str">
        <f>'Raw Data'!S35</f>
        <v xml:space="preserve"> </v>
      </c>
      <c r="H11" s="52">
        <f>'Raw Data'!E55</f>
        <v>5.8986005276000002</v>
      </c>
      <c r="I11" s="52" t="str">
        <f>'Raw Data'!R55</f>
        <v xml:space="preserve"> </v>
      </c>
      <c r="J11" s="52" t="str">
        <f>'Raw Data'!S55</f>
        <v xml:space="preserve"> </v>
      </c>
      <c r="K11" s="52">
        <f>'Raw Data'!E75</f>
        <v>4.6916502029</v>
      </c>
      <c r="L11" s="52" t="str">
        <f>'Raw Data'!R75</f>
        <v xml:space="preserve"> </v>
      </c>
      <c r="M11" s="52" t="str">
        <f>'Raw Data'!S75</f>
        <v xml:space="preserve"> </v>
      </c>
      <c r="N11" s="52">
        <f>'Raw Data'!E95</f>
        <v>5.6462336902999999</v>
      </c>
      <c r="O11" s="52" t="str">
        <f>'Raw Data'!R95</f>
        <v xml:space="preserve"> </v>
      </c>
      <c r="P11" s="52" t="str">
        <f>'Raw Data'!S95</f>
        <v xml:space="preserve"> </v>
      </c>
      <c r="Q11" s="52">
        <f>'Raw Data'!E115</f>
        <v>4.5631779965000003</v>
      </c>
      <c r="R11" s="52" t="str">
        <f>'Raw Data'!R115</f>
        <v xml:space="preserve"> </v>
      </c>
      <c r="S11" s="19" t="str">
        <f>'Raw Data'!S115</f>
        <v xml:space="preserve"> </v>
      </c>
    </row>
    <row r="12" spans="1:20" ht="15.6" x14ac:dyDescent="0.3">
      <c r="A12" s="18">
        <f>'Raw Data'!B16</f>
        <v>2011</v>
      </c>
      <c r="B12" s="52">
        <f>'Raw Data'!E16</f>
        <v>5.0614166662000004</v>
      </c>
      <c r="C12" s="52" t="str">
        <f>'Raw Data'!R16</f>
        <v xml:space="preserve"> </v>
      </c>
      <c r="D12" s="52" t="str">
        <f>'Raw Data'!S16</f>
        <v xml:space="preserve"> </v>
      </c>
      <c r="E12" s="52">
        <f>'Raw Data'!E36</f>
        <v>3.8106093136000001</v>
      </c>
      <c r="F12" s="52" t="str">
        <f>'Raw Data'!R36</f>
        <v xml:space="preserve"> </v>
      </c>
      <c r="G12" s="52" t="str">
        <f>'Raw Data'!S36</f>
        <v xml:space="preserve"> </v>
      </c>
      <c r="H12" s="52">
        <f>'Raw Data'!E56</f>
        <v>4.6468741169000003</v>
      </c>
      <c r="I12" s="52" t="str">
        <f>'Raw Data'!R56</f>
        <v xml:space="preserve"> </v>
      </c>
      <c r="J12" s="52" t="str">
        <f>'Raw Data'!S56</f>
        <v xml:space="preserve"> </v>
      </c>
      <c r="K12" s="52">
        <f>'Raw Data'!E76</f>
        <v>4.0402394766</v>
      </c>
      <c r="L12" s="52" t="str">
        <f>'Raw Data'!R76</f>
        <v xml:space="preserve"> </v>
      </c>
      <c r="M12" s="52" t="str">
        <f>'Raw Data'!S76</f>
        <v xml:space="preserve"> </v>
      </c>
      <c r="N12" s="52">
        <f>'Raw Data'!E96</f>
        <v>5.7994080078000003</v>
      </c>
      <c r="O12" s="52" t="str">
        <f>'Raw Data'!R96</f>
        <v xml:space="preserve"> </v>
      </c>
      <c r="P12" s="52" t="str">
        <f>'Raw Data'!S96</f>
        <v xml:space="preserve"> </v>
      </c>
      <c r="Q12" s="52">
        <f>'Raw Data'!E116</f>
        <v>4.1601976081999998</v>
      </c>
      <c r="R12" s="52" t="str">
        <f>'Raw Data'!R116</f>
        <v xml:space="preserve"> </v>
      </c>
      <c r="S12" s="19" t="str">
        <f>'Raw Data'!S116</f>
        <v xml:space="preserve"> </v>
      </c>
    </row>
    <row r="13" spans="1:20" ht="15.6" x14ac:dyDescent="0.3">
      <c r="A13" s="18">
        <f>'Raw Data'!B17</f>
        <v>2012</v>
      </c>
      <c r="B13" s="52">
        <f>'Raw Data'!E17</f>
        <v>4.1065269638000004</v>
      </c>
      <c r="C13" s="52" t="str">
        <f>'Raw Data'!R17</f>
        <v xml:space="preserve"> </v>
      </c>
      <c r="D13" s="52" t="str">
        <f>'Raw Data'!S17</f>
        <v xml:space="preserve"> </v>
      </c>
      <c r="E13" s="52">
        <f>'Raw Data'!E37</f>
        <v>3.7937109429999998</v>
      </c>
      <c r="F13" s="52" t="str">
        <f>'Raw Data'!R37</f>
        <v xml:space="preserve"> </v>
      </c>
      <c r="G13" s="52" t="str">
        <f>'Raw Data'!S37</f>
        <v xml:space="preserve"> </v>
      </c>
      <c r="H13" s="52">
        <f>'Raw Data'!E57</f>
        <v>4.6942886573999996</v>
      </c>
      <c r="I13" s="52" t="str">
        <f>'Raw Data'!R57</f>
        <v xml:space="preserve"> </v>
      </c>
      <c r="J13" s="52" t="str">
        <f>'Raw Data'!S57</f>
        <v xml:space="preserve"> </v>
      </c>
      <c r="K13" s="52">
        <f>'Raw Data'!E77</f>
        <v>3.7642112302999999</v>
      </c>
      <c r="L13" s="52" t="str">
        <f>'Raw Data'!R77</f>
        <v xml:space="preserve"> </v>
      </c>
      <c r="M13" s="52" t="str">
        <f>'Raw Data'!S77</f>
        <v xml:space="preserve"> </v>
      </c>
      <c r="N13" s="52">
        <f>'Raw Data'!E97</f>
        <v>5.8994893898000003</v>
      </c>
      <c r="O13" s="52" t="str">
        <f>'Raw Data'!R97</f>
        <v xml:space="preserve"> </v>
      </c>
      <c r="P13" s="52" t="str">
        <f>'Raw Data'!S97</f>
        <v xml:space="preserve"> </v>
      </c>
      <c r="Q13" s="52">
        <f>'Raw Data'!E117</f>
        <v>3.9729978652</v>
      </c>
      <c r="R13" s="52" t="str">
        <f>'Raw Data'!R117</f>
        <v xml:space="preserve"> </v>
      </c>
      <c r="S13" s="19" t="str">
        <f>'Raw Data'!S117</f>
        <v xml:space="preserve"> </v>
      </c>
    </row>
    <row r="14" spans="1:20" ht="15.6" x14ac:dyDescent="0.3">
      <c r="A14" s="18">
        <f>'Raw Data'!B18</f>
        <v>2013</v>
      </c>
      <c r="B14" s="52">
        <f>'Raw Data'!E18</f>
        <v>4.2363575545999996</v>
      </c>
      <c r="C14" s="52" t="str">
        <f>'Raw Data'!R18</f>
        <v xml:space="preserve"> </v>
      </c>
      <c r="D14" s="52" t="str">
        <f>'Raw Data'!S18</f>
        <v xml:space="preserve"> </v>
      </c>
      <c r="E14" s="52">
        <f>'Raw Data'!E38</f>
        <v>3.2260557310000002</v>
      </c>
      <c r="F14" s="52" t="str">
        <f>'Raw Data'!R38</f>
        <v xml:space="preserve"> </v>
      </c>
      <c r="G14" s="52" t="str">
        <f>'Raw Data'!S38</f>
        <v xml:space="preserve"> </v>
      </c>
      <c r="H14" s="52">
        <f>'Raw Data'!E58</f>
        <v>4.3389936037999997</v>
      </c>
      <c r="I14" s="52" t="str">
        <f>'Raw Data'!R58</f>
        <v xml:space="preserve"> </v>
      </c>
      <c r="J14" s="52" t="str">
        <f>'Raw Data'!S58</f>
        <v xml:space="preserve"> </v>
      </c>
      <c r="K14" s="52">
        <f>'Raw Data'!E78</f>
        <v>3.7394016750999999</v>
      </c>
      <c r="L14" s="52" t="str">
        <f>'Raw Data'!R78</f>
        <v xml:space="preserve"> </v>
      </c>
      <c r="M14" s="52" t="str">
        <f>'Raw Data'!S78</f>
        <v xml:space="preserve"> </v>
      </c>
      <c r="N14" s="52">
        <f>'Raw Data'!E98</f>
        <v>4.9517977437000003</v>
      </c>
      <c r="O14" s="52" t="str">
        <f>'Raw Data'!R98</f>
        <v xml:space="preserve"> </v>
      </c>
      <c r="P14" s="52" t="str">
        <f>'Raw Data'!S98</f>
        <v xml:space="preserve"> </v>
      </c>
      <c r="Q14" s="52">
        <f>'Raw Data'!E118</f>
        <v>3.5894053015999998</v>
      </c>
      <c r="R14" s="52" t="str">
        <f>'Raw Data'!R118</f>
        <v xml:space="preserve"> </v>
      </c>
      <c r="S14" s="19" t="str">
        <f>'Raw Data'!S118</f>
        <v xml:space="preserve"> </v>
      </c>
    </row>
    <row r="15" spans="1:20" ht="15.6" x14ac:dyDescent="0.3">
      <c r="A15" s="18">
        <f>'Raw Data'!B19</f>
        <v>2014</v>
      </c>
      <c r="B15" s="52">
        <f>'Raw Data'!E19</f>
        <v>4.1517608558000001</v>
      </c>
      <c r="C15" s="52" t="str">
        <f>'Raw Data'!R19</f>
        <v xml:space="preserve"> </v>
      </c>
      <c r="D15" s="52" t="str">
        <f>'Raw Data'!S19</f>
        <v xml:space="preserve"> </v>
      </c>
      <c r="E15" s="52">
        <f>'Raw Data'!E39</f>
        <v>3.4475872586</v>
      </c>
      <c r="F15" s="52" t="str">
        <f>'Raw Data'!R39</f>
        <v xml:space="preserve"> </v>
      </c>
      <c r="G15" s="52" t="str">
        <f>'Raw Data'!S39</f>
        <v xml:space="preserve"> </v>
      </c>
      <c r="H15" s="52">
        <f>'Raw Data'!E59</f>
        <v>4.2445762593999996</v>
      </c>
      <c r="I15" s="52" t="str">
        <f>'Raw Data'!R59</f>
        <v xml:space="preserve"> </v>
      </c>
      <c r="J15" s="52" t="str">
        <f>'Raw Data'!S59</f>
        <v xml:space="preserve"> </v>
      </c>
      <c r="K15" s="52">
        <f>'Raw Data'!E79</f>
        <v>3.9940529456</v>
      </c>
      <c r="L15" s="52" t="str">
        <f>'Raw Data'!R79</f>
        <v xml:space="preserve"> </v>
      </c>
      <c r="M15" s="52" t="str">
        <f>'Raw Data'!S79</f>
        <v xml:space="preserve"> </v>
      </c>
      <c r="N15" s="52">
        <f>'Raw Data'!E99</f>
        <v>4.9798154254</v>
      </c>
      <c r="O15" s="52" t="str">
        <f>'Raw Data'!R99</f>
        <v xml:space="preserve"> </v>
      </c>
      <c r="P15" s="52" t="str">
        <f>'Raw Data'!S99</f>
        <v xml:space="preserve"> </v>
      </c>
      <c r="Q15" s="52">
        <f>'Raw Data'!E119</f>
        <v>3.7388201591999999</v>
      </c>
      <c r="R15" s="52" t="str">
        <f>'Raw Data'!R119</f>
        <v xml:space="preserve"> </v>
      </c>
      <c r="S15" s="19" t="str">
        <f>'Raw Data'!S119</f>
        <v xml:space="preserve"> </v>
      </c>
    </row>
    <row r="16" spans="1:20" ht="15.6" x14ac:dyDescent="0.3">
      <c r="A16" s="18">
        <f>'Raw Data'!B20</f>
        <v>2015</v>
      </c>
      <c r="B16" s="52">
        <f>'Raw Data'!E20</f>
        <v>3.9297161818999999</v>
      </c>
      <c r="C16" s="52" t="str">
        <f>'Raw Data'!R20</f>
        <v xml:space="preserve"> </v>
      </c>
      <c r="D16" s="52" t="str">
        <f>'Raw Data'!S20</f>
        <v xml:space="preserve"> </v>
      </c>
      <c r="E16" s="52">
        <f>'Raw Data'!E40</f>
        <v>3.0035602029000001</v>
      </c>
      <c r="F16" s="52" t="str">
        <f>'Raw Data'!R40</f>
        <v xml:space="preserve"> </v>
      </c>
      <c r="G16" s="52" t="str">
        <f>'Raw Data'!S40</f>
        <v xml:space="preserve"> </v>
      </c>
      <c r="H16" s="52">
        <f>'Raw Data'!E60</f>
        <v>3.9747040465999999</v>
      </c>
      <c r="I16" s="52" t="str">
        <f>'Raw Data'!R60</f>
        <v xml:space="preserve"> </v>
      </c>
      <c r="J16" s="52" t="str">
        <f>'Raw Data'!S60</f>
        <v xml:space="preserve"> </v>
      </c>
      <c r="K16" s="52">
        <f>'Raw Data'!E80</f>
        <v>3.2602453628000001</v>
      </c>
      <c r="L16" s="52" t="str">
        <f>'Raw Data'!R80</f>
        <v xml:space="preserve"> </v>
      </c>
      <c r="M16" s="52" t="str">
        <f>'Raw Data'!S80</f>
        <v xml:space="preserve"> </v>
      </c>
      <c r="N16" s="52">
        <f>'Raw Data'!E100</f>
        <v>4.8731355119000002</v>
      </c>
      <c r="O16" s="52" t="str">
        <f>'Raw Data'!R100</f>
        <v xml:space="preserve"> </v>
      </c>
      <c r="P16" s="52" t="str">
        <f>'Raw Data'!S100</f>
        <v xml:space="preserve"> </v>
      </c>
      <c r="Q16" s="52">
        <f>'Raw Data'!E120</f>
        <v>3.3114677775999999</v>
      </c>
      <c r="R16" s="52" t="str">
        <f>'Raw Data'!R120</f>
        <v xml:space="preserve"> </v>
      </c>
      <c r="S16" s="19" t="str">
        <f>'Raw Data'!S120</f>
        <v xml:space="preserve"> </v>
      </c>
    </row>
    <row r="17" spans="1:19" ht="15.6" x14ac:dyDescent="0.3">
      <c r="A17" s="18">
        <f>'Raw Data'!B21</f>
        <v>2016</v>
      </c>
      <c r="B17" s="52">
        <f>'Raw Data'!E21</f>
        <v>3.6441608892000001</v>
      </c>
      <c r="C17" s="52" t="str">
        <f>'Raw Data'!R21</f>
        <v xml:space="preserve"> </v>
      </c>
      <c r="D17" s="52" t="str">
        <f>'Raw Data'!S21</f>
        <v xml:space="preserve"> </v>
      </c>
      <c r="E17" s="52">
        <f>'Raw Data'!E41</f>
        <v>3.1318896581</v>
      </c>
      <c r="F17" s="52" t="str">
        <f>'Raw Data'!R41</f>
        <v xml:space="preserve"> </v>
      </c>
      <c r="G17" s="52" t="str">
        <f>'Raw Data'!S41</f>
        <v xml:space="preserve"> </v>
      </c>
      <c r="H17" s="52">
        <f>'Raw Data'!E61</f>
        <v>4.4552461048999996</v>
      </c>
      <c r="I17" s="52" t="str">
        <f>'Raw Data'!R61</f>
        <v xml:space="preserve"> </v>
      </c>
      <c r="J17" s="52" t="str">
        <f>'Raw Data'!S61</f>
        <v xml:space="preserve"> </v>
      </c>
      <c r="K17" s="52">
        <f>'Raw Data'!E81</f>
        <v>3.6645341898999999</v>
      </c>
      <c r="L17" s="52" t="str">
        <f>'Raw Data'!R81</f>
        <v xml:space="preserve"> </v>
      </c>
      <c r="M17" s="52" t="str">
        <f>'Raw Data'!S81</f>
        <v xml:space="preserve"> </v>
      </c>
      <c r="N17" s="52">
        <f>'Raw Data'!E101</f>
        <v>5.7759884985000003</v>
      </c>
      <c r="O17" s="52" t="str">
        <f>'Raw Data'!R101</f>
        <v xml:space="preserve"> </v>
      </c>
      <c r="P17" s="52" t="str">
        <f>'Raw Data'!S101</f>
        <v xml:space="preserve"> </v>
      </c>
      <c r="Q17" s="52">
        <f>'Raw Data'!E121</f>
        <v>3.4688556880000001</v>
      </c>
      <c r="R17" s="52" t="str">
        <f>'Raw Data'!R121</f>
        <v xml:space="preserve"> </v>
      </c>
      <c r="S17" s="19" t="str">
        <f>'Raw Data'!S121</f>
        <v xml:space="preserve"> </v>
      </c>
    </row>
    <row r="18" spans="1:19" ht="15.6" x14ac:dyDescent="0.3">
      <c r="A18" s="18">
        <f>'Raw Data'!B22</f>
        <v>2017</v>
      </c>
      <c r="B18" s="52">
        <f>'Raw Data'!E22</f>
        <v>3.4026460869999999</v>
      </c>
      <c r="C18" s="52" t="str">
        <f>'Raw Data'!R22</f>
        <v xml:space="preserve"> </v>
      </c>
      <c r="D18" s="52" t="str">
        <f>'Raw Data'!S22</f>
        <v xml:space="preserve"> </v>
      </c>
      <c r="E18" s="52">
        <f>'Raw Data'!E42</f>
        <v>3.1132709223999999</v>
      </c>
      <c r="F18" s="52" t="str">
        <f>'Raw Data'!R42</f>
        <v xml:space="preserve"> </v>
      </c>
      <c r="G18" s="52" t="str">
        <f>'Raw Data'!S42</f>
        <v xml:space="preserve"> </v>
      </c>
      <c r="H18" s="52">
        <f>'Raw Data'!E62</f>
        <v>3.8852777505999998</v>
      </c>
      <c r="I18" s="52" t="str">
        <f>'Raw Data'!R62</f>
        <v xml:space="preserve"> </v>
      </c>
      <c r="J18" s="52" t="str">
        <f>'Raw Data'!S62</f>
        <v xml:space="preserve"> </v>
      </c>
      <c r="K18" s="52">
        <f>'Raw Data'!E82</f>
        <v>3.4156554384</v>
      </c>
      <c r="L18" s="52" t="str">
        <f>'Raw Data'!R82</f>
        <v xml:space="preserve"> </v>
      </c>
      <c r="M18" s="52" t="str">
        <f>'Raw Data'!S82</f>
        <v xml:space="preserve"> </v>
      </c>
      <c r="N18" s="52">
        <f>'Raw Data'!E102</f>
        <v>6.2847749638000003</v>
      </c>
      <c r="O18" s="52" t="str">
        <f>'Raw Data'!R102</f>
        <v xml:space="preserve"> </v>
      </c>
      <c r="P18" s="52" t="str">
        <f>'Raw Data'!S102</f>
        <v xml:space="preserve"> </v>
      </c>
      <c r="Q18" s="52">
        <f>'Raw Data'!E122</f>
        <v>3.3733721041</v>
      </c>
      <c r="R18" s="52" t="str">
        <f>'Raw Data'!R122</f>
        <v xml:space="preserve"> </v>
      </c>
      <c r="S18" s="19" t="str">
        <f>'Raw Data'!S122</f>
        <v xml:space="preserve"> </v>
      </c>
    </row>
    <row r="19" spans="1:19" ht="15.6" x14ac:dyDescent="0.3">
      <c r="A19" s="18">
        <f>'Raw Data'!B23</f>
        <v>2018</v>
      </c>
      <c r="B19" s="52">
        <f>'Raw Data'!E23</f>
        <v>3.383976568</v>
      </c>
      <c r="C19" s="52" t="str">
        <f>'Raw Data'!R23</f>
        <v xml:space="preserve"> </v>
      </c>
      <c r="D19" s="52" t="str">
        <f>'Raw Data'!S23</f>
        <v xml:space="preserve"> </v>
      </c>
      <c r="E19" s="52">
        <f>'Raw Data'!E43</f>
        <v>2.6500533509999999</v>
      </c>
      <c r="F19" s="52" t="str">
        <f>'Raw Data'!R43</f>
        <v xml:space="preserve"> </v>
      </c>
      <c r="G19" s="52" t="str">
        <f>'Raw Data'!S43</f>
        <v xml:space="preserve"> </v>
      </c>
      <c r="H19" s="52">
        <f>'Raw Data'!E63</f>
        <v>3.4737816542000002</v>
      </c>
      <c r="I19" s="52" t="str">
        <f>'Raw Data'!R63</f>
        <v xml:space="preserve"> </v>
      </c>
      <c r="J19" s="52" t="str">
        <f>'Raw Data'!S63</f>
        <v xml:space="preserve"> </v>
      </c>
      <c r="K19" s="52">
        <f>'Raw Data'!E83</f>
        <v>3.0217581464999999</v>
      </c>
      <c r="L19" s="52" t="str">
        <f>'Raw Data'!R83</f>
        <v xml:space="preserve"> </v>
      </c>
      <c r="M19" s="52" t="str">
        <f>'Raw Data'!S83</f>
        <v xml:space="preserve"> </v>
      </c>
      <c r="N19" s="52">
        <f>'Raw Data'!E103</f>
        <v>5.3432245190999996</v>
      </c>
      <c r="O19" s="52" t="str">
        <f>'Raw Data'!R103</f>
        <v xml:space="preserve"> </v>
      </c>
      <c r="P19" s="52" t="str">
        <f>'Raw Data'!S103</f>
        <v xml:space="preserve"> </v>
      </c>
      <c r="Q19" s="52">
        <f>'Raw Data'!E123</f>
        <v>2.9609488827999999</v>
      </c>
      <c r="R19" s="52" t="str">
        <f>'Raw Data'!R123</f>
        <v xml:space="preserve"> </v>
      </c>
      <c r="S19" s="19" t="str">
        <f>'Raw Data'!S123</f>
        <v xml:space="preserve"> </v>
      </c>
    </row>
    <row r="20" spans="1:19" ht="15.6" x14ac:dyDescent="0.3">
      <c r="A20" s="18">
        <f>'Raw Data'!B24</f>
        <v>2019</v>
      </c>
      <c r="B20" s="52">
        <f>'Raw Data'!E24</f>
        <v>3.5472662980999998</v>
      </c>
      <c r="C20" s="52" t="str">
        <f>'Raw Data'!R24</f>
        <v xml:space="preserve"> </v>
      </c>
      <c r="D20" s="52" t="str">
        <f>'Raw Data'!S24</f>
        <v xml:space="preserve"> </v>
      </c>
      <c r="E20" s="52">
        <f>'Raw Data'!E44</f>
        <v>2.8874264275999999</v>
      </c>
      <c r="F20" s="52" t="str">
        <f>'Raw Data'!R44</f>
        <v xml:space="preserve"> </v>
      </c>
      <c r="G20" s="52" t="str">
        <f>'Raw Data'!S44</f>
        <v xml:space="preserve"> </v>
      </c>
      <c r="H20" s="52">
        <f>'Raw Data'!E64</f>
        <v>3.4497893081000002</v>
      </c>
      <c r="I20" s="52" t="str">
        <f>'Raw Data'!R64</f>
        <v xml:space="preserve"> </v>
      </c>
      <c r="J20" s="52" t="str">
        <f>'Raw Data'!S64</f>
        <v xml:space="preserve"> </v>
      </c>
      <c r="K20" s="52">
        <f>'Raw Data'!E84</f>
        <v>3.5418240443000002</v>
      </c>
      <c r="L20" s="52" t="str">
        <f>'Raw Data'!R84</f>
        <v xml:space="preserve"> </v>
      </c>
      <c r="M20" s="52" t="str">
        <f>'Raw Data'!S84</f>
        <v xml:space="preserve"> </v>
      </c>
      <c r="N20" s="52">
        <f>'Raw Data'!E104</f>
        <v>5.5251002958999997</v>
      </c>
      <c r="O20" s="52" t="str">
        <f>'Raw Data'!R104</f>
        <v xml:space="preserve"> </v>
      </c>
      <c r="P20" s="52" t="str">
        <f>'Raw Data'!S104</f>
        <v xml:space="preserve"> </v>
      </c>
      <c r="Q20" s="52">
        <f>'Raw Data'!E124</f>
        <v>3.1811524385999999</v>
      </c>
      <c r="R20" s="52" t="str">
        <f>'Raw Data'!R124</f>
        <v xml:space="preserve"> </v>
      </c>
      <c r="S20" s="19" t="str">
        <f>'Raw Data'!S124</f>
        <v xml:space="preserve"> </v>
      </c>
    </row>
    <row r="21" spans="1:19" ht="15.6" x14ac:dyDescent="0.3">
      <c r="A21" s="18">
        <f>'Raw Data'!B25</f>
        <v>2020</v>
      </c>
      <c r="B21" s="52">
        <f>'Raw Data'!E25</f>
        <v>2.7755286593999999</v>
      </c>
      <c r="C21" s="52" t="str">
        <f>'Raw Data'!R25</f>
        <v xml:space="preserve"> </v>
      </c>
      <c r="D21" s="52" t="str">
        <f>'Raw Data'!S25</f>
        <v xml:space="preserve"> </v>
      </c>
      <c r="E21" s="52">
        <f>'Raw Data'!E45</f>
        <v>1.9888014946000001</v>
      </c>
      <c r="F21" s="52" t="str">
        <f>'Raw Data'!R45</f>
        <v xml:space="preserve"> </v>
      </c>
      <c r="G21" s="52" t="str">
        <f>'Raw Data'!S45</f>
        <v xml:space="preserve"> </v>
      </c>
      <c r="H21" s="52">
        <f>'Raw Data'!E65</f>
        <v>2.7637111156</v>
      </c>
      <c r="I21" s="52" t="str">
        <f>'Raw Data'!R65</f>
        <v xml:space="preserve"> </v>
      </c>
      <c r="J21" s="52" t="str">
        <f>'Raw Data'!S65</f>
        <v xml:space="preserve"> </v>
      </c>
      <c r="K21" s="52">
        <f>'Raw Data'!E85</f>
        <v>2.7892835528000002</v>
      </c>
      <c r="L21" s="52" t="str">
        <f>'Raw Data'!R85</f>
        <v xml:space="preserve"> </v>
      </c>
      <c r="M21" s="52" t="str">
        <f>'Raw Data'!S85</f>
        <v xml:space="preserve"> </v>
      </c>
      <c r="N21" s="52">
        <f>'Raw Data'!E105</f>
        <v>5.3076651932000001</v>
      </c>
      <c r="O21" s="52" t="str">
        <f>'Raw Data'!R105</f>
        <v xml:space="preserve"> </v>
      </c>
      <c r="P21" s="52" t="str">
        <f>'Raw Data'!S105</f>
        <v xml:space="preserve"> </v>
      </c>
      <c r="Q21" s="52">
        <f>'Raw Data'!E125</f>
        <v>2.3892554718999999</v>
      </c>
      <c r="R21" s="52" t="str">
        <f>'Raw Data'!R125</f>
        <v xml:space="preserve"> </v>
      </c>
      <c r="S21" s="19" t="str">
        <f>'Raw Data'!S125</f>
        <v xml:space="preserve"> </v>
      </c>
    </row>
    <row r="22" spans="1:19" ht="15.6" x14ac:dyDescent="0.3">
      <c r="A22" s="18">
        <f>'Raw Data'!B26</f>
        <v>2021</v>
      </c>
      <c r="B22" s="52">
        <f>'Raw Data'!E26</f>
        <v>3.0653404230999999</v>
      </c>
      <c r="C22" s="52" t="str">
        <f>'Raw Data'!R26</f>
        <v xml:space="preserve"> </v>
      </c>
      <c r="D22" s="52" t="str">
        <f>'Raw Data'!S26</f>
        <v xml:space="preserve"> </v>
      </c>
      <c r="E22" s="52">
        <f>'Raw Data'!E46</f>
        <v>2.0053040441999999</v>
      </c>
      <c r="F22" s="52" t="str">
        <f>'Raw Data'!R46</f>
        <v xml:space="preserve"> </v>
      </c>
      <c r="G22" s="52" t="str">
        <f>'Raw Data'!S46</f>
        <v xml:space="preserve"> </v>
      </c>
      <c r="H22" s="52">
        <f>'Raw Data'!E66</f>
        <v>3.1262151317</v>
      </c>
      <c r="I22" s="52" t="str">
        <f>'Raw Data'!R66</f>
        <v xml:space="preserve"> </v>
      </c>
      <c r="J22" s="52" t="str">
        <f>'Raw Data'!S66</f>
        <v xml:space="preserve"> </v>
      </c>
      <c r="K22" s="52">
        <f>'Raw Data'!E86</f>
        <v>2.8278492523000001</v>
      </c>
      <c r="L22" s="52" t="str">
        <f>'Raw Data'!R86</f>
        <v xml:space="preserve"> </v>
      </c>
      <c r="M22" s="52" t="str">
        <f>'Raw Data'!S86</f>
        <v xml:space="preserve"> </v>
      </c>
      <c r="N22" s="52">
        <f>'Raw Data'!E106</f>
        <v>5.1194556515</v>
      </c>
      <c r="O22" s="52" t="str">
        <f>'Raw Data'!R106</f>
        <v xml:space="preserve"> </v>
      </c>
      <c r="P22" s="52" t="str">
        <f>'Raw Data'!S106</f>
        <v xml:space="preserve"> </v>
      </c>
      <c r="Q22" s="52">
        <f>'Raw Data'!E126</f>
        <v>2.4806552079999999</v>
      </c>
      <c r="R22" s="52" t="str">
        <f>'Raw Data'!R126</f>
        <v xml:space="preserve"> </v>
      </c>
      <c r="S22" s="19" t="str">
        <f>'Raw Data'!S126</f>
        <v xml:space="preserve"> </v>
      </c>
    </row>
    <row r="23" spans="1:19" ht="15.6" x14ac:dyDescent="0.3">
      <c r="A23" s="18">
        <f>'Raw Data'!B27</f>
        <v>2022</v>
      </c>
      <c r="B23" s="52">
        <f>'Raw Data'!E27</f>
        <v>3.15724647</v>
      </c>
      <c r="C23" s="52" t="str">
        <f>'Raw Data'!R27</f>
        <v xml:space="preserve"> </v>
      </c>
      <c r="D23" s="52" t="str">
        <f>'Raw Data'!S27</f>
        <v xml:space="preserve"> </v>
      </c>
      <c r="E23" s="52">
        <f>'Raw Data'!E47</f>
        <v>2.0123280614999999</v>
      </c>
      <c r="F23" s="52" t="str">
        <f>'Raw Data'!R47</f>
        <v xml:space="preserve"> </v>
      </c>
      <c r="G23" s="52" t="str">
        <f>'Raw Data'!S47</f>
        <v xml:space="preserve"> </v>
      </c>
      <c r="H23" s="52">
        <f>'Raw Data'!E67</f>
        <v>3.1900806480999999</v>
      </c>
      <c r="I23" s="52" t="str">
        <f>'Raw Data'!R67</f>
        <v xml:space="preserve"> </v>
      </c>
      <c r="J23" s="52" t="str">
        <f>'Raw Data'!S67</f>
        <v xml:space="preserve"> </v>
      </c>
      <c r="K23" s="52">
        <f>'Raw Data'!E87</f>
        <v>3.1260899126999999</v>
      </c>
      <c r="L23" s="52" t="str">
        <f>'Raw Data'!R87</f>
        <v xml:space="preserve"> </v>
      </c>
      <c r="M23" s="52" t="str">
        <f>'Raw Data'!S87</f>
        <v xml:space="preserve"> </v>
      </c>
      <c r="N23" s="52">
        <f>'Raw Data'!E107</f>
        <v>5.5209153790999999</v>
      </c>
      <c r="O23" s="52" t="str">
        <f>'Raw Data'!R107</f>
        <v xml:space="preserve"> </v>
      </c>
      <c r="P23" s="52" t="str">
        <f>'Raw Data'!S107</f>
        <v xml:space="preserve"> </v>
      </c>
      <c r="Q23" s="52">
        <f>'Raw Data'!E127</f>
        <v>2.5537746337999998</v>
      </c>
      <c r="R23" s="52" t="str">
        <f>'Raw Data'!R127</f>
        <v xml:space="preserve"> </v>
      </c>
      <c r="S23" s="19" t="str">
        <f>'Raw Data'!S127</f>
        <v xml:space="preserve"> </v>
      </c>
    </row>
    <row r="24" spans="1:19" ht="15.6" x14ac:dyDescent="0.3">
      <c r="A24" s="21"/>
      <c r="B24" s="22"/>
      <c r="C24" s="22"/>
      <c r="D24" s="22" t="str">
        <f>'Raw Data'!S28</f>
        <v xml:space="preserve"> </v>
      </c>
      <c r="E24" s="22"/>
      <c r="F24" s="22"/>
      <c r="G24" s="22" t="str">
        <f>'Raw Data'!S48</f>
        <v xml:space="preserve"> </v>
      </c>
      <c r="H24" s="22"/>
      <c r="I24" s="22"/>
      <c r="J24" s="22" t="str">
        <f>'Raw Data'!S68</f>
        <v xml:space="preserve"> </v>
      </c>
      <c r="K24" s="22"/>
      <c r="L24" s="22"/>
      <c r="M24" s="22" t="str">
        <f>'Raw Data'!S88</f>
        <v xml:space="preserve"> </v>
      </c>
      <c r="N24" s="22"/>
      <c r="O24" s="22"/>
      <c r="P24" s="22" t="str">
        <f>'Raw Data'!S108</f>
        <v xml:space="preserve"> </v>
      </c>
      <c r="Q24" s="22"/>
      <c r="R24" s="22"/>
      <c r="S24" s="23"/>
    </row>
    <row r="27" spans="1:19" ht="15.6" x14ac:dyDescent="0.3">
      <c r="B27" s="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AD147"/>
  <sheetViews>
    <sheetView workbookViewId="0">
      <selection activeCell="F17" sqref="F17"/>
    </sheetView>
  </sheetViews>
  <sheetFormatPr defaultColWidth="9.109375" defaultRowHeight="15" x14ac:dyDescent="0.25"/>
  <cols>
    <col min="1" max="1" width="33.6640625" style="5" customWidth="1"/>
    <col min="2" max="2" width="12" style="5" customWidth="1"/>
    <col min="3" max="3" width="9.33203125" style="5" bestFit="1" customWidth="1"/>
    <col min="4" max="4" width="10.33203125" style="5" bestFit="1" customWidth="1"/>
    <col min="5" max="7" width="9.33203125" style="5" bestFit="1" customWidth="1"/>
    <col min="8" max="8" width="10.33203125" style="5" customWidth="1"/>
    <col min="9" max="9" width="11.88671875" style="5" customWidth="1"/>
    <col min="10" max="10" width="11.33203125" style="5" customWidth="1"/>
    <col min="11" max="11" width="10.44140625" style="5" customWidth="1"/>
    <col min="12" max="17" width="9.33203125" style="5" bestFit="1" customWidth="1"/>
    <col min="18" max="16384" width="9.109375" style="5"/>
  </cols>
  <sheetData>
    <row r="2" spans="1:30" x14ac:dyDescent="0.25">
      <c r="B2" s="24"/>
    </row>
    <row r="4" spans="1:30" x14ac:dyDescent="0.25">
      <c r="A4" s="5" t="s">
        <v>42</v>
      </c>
    </row>
    <row r="6" spans="1:30" x14ac:dyDescent="0.25">
      <c r="A6" s="5" t="s">
        <v>43</v>
      </c>
    </row>
    <row r="7" spans="1:30" x14ac:dyDescent="0.25">
      <c r="A7" s="5" t="s">
        <v>0</v>
      </c>
      <c r="B7" s="34" t="s">
        <v>18</v>
      </c>
      <c r="C7" s="35" t="s">
        <v>19</v>
      </c>
      <c r="D7" s="34" t="s">
        <v>20</v>
      </c>
      <c r="E7" s="36" t="s">
        <v>21</v>
      </c>
      <c r="F7" s="34" t="s">
        <v>22</v>
      </c>
      <c r="G7" s="34" t="s">
        <v>23</v>
      </c>
      <c r="H7" s="34" t="s">
        <v>24</v>
      </c>
      <c r="I7" s="37" t="s">
        <v>25</v>
      </c>
      <c r="J7" s="34" t="s">
        <v>26</v>
      </c>
      <c r="K7" s="34" t="s">
        <v>27</v>
      </c>
      <c r="L7" s="34" t="s">
        <v>12</v>
      </c>
      <c r="M7" s="34" t="s">
        <v>13</v>
      </c>
      <c r="N7" s="34" t="s">
        <v>14</v>
      </c>
      <c r="O7" s="34" t="s">
        <v>28</v>
      </c>
      <c r="P7" s="34" t="s">
        <v>29</v>
      </c>
      <c r="Q7" s="34" t="s">
        <v>30</v>
      </c>
      <c r="R7" s="34" t="s">
        <v>31</v>
      </c>
      <c r="S7" s="34" t="s">
        <v>32</v>
      </c>
    </row>
    <row r="8" spans="1:30" s="6" customFormat="1" ht="15.6" x14ac:dyDescent="0.3">
      <c r="A8" s="6" t="s">
        <v>1</v>
      </c>
      <c r="B8" s="38">
        <v>2003</v>
      </c>
      <c r="C8" s="39">
        <v>257</v>
      </c>
      <c r="D8" s="38">
        <v>65895</v>
      </c>
      <c r="E8" s="44">
        <v>4.4203736122999997</v>
      </c>
      <c r="F8" s="45">
        <v>3.8433247865000002</v>
      </c>
      <c r="G8" s="45">
        <v>5.0840623569999996</v>
      </c>
      <c r="H8" s="46">
        <v>1.503659E-14</v>
      </c>
      <c r="I8" s="47">
        <v>3.9001441687999998</v>
      </c>
      <c r="J8" s="45">
        <v>3.4513115716999998</v>
      </c>
      <c r="K8" s="45">
        <v>4.4073460831000002</v>
      </c>
      <c r="L8" s="46">
        <v>1.7309176596</v>
      </c>
      <c r="M8" s="46">
        <v>1.5049584782000001</v>
      </c>
      <c r="N8" s="46">
        <v>1.9908030606</v>
      </c>
      <c r="O8" s="46">
        <v>0.70899999999999996</v>
      </c>
      <c r="P8" s="46">
        <v>0.66539999999999999</v>
      </c>
      <c r="Q8" s="46">
        <v>0.75539999999999996</v>
      </c>
      <c r="R8" s="38" t="s">
        <v>40</v>
      </c>
      <c r="S8" s="38" t="s">
        <v>33</v>
      </c>
      <c r="AD8" s="25"/>
    </row>
    <row r="9" spans="1:30" x14ac:dyDescent="0.25">
      <c r="A9" s="5" t="s">
        <v>1</v>
      </c>
      <c r="B9" s="34">
        <v>2004</v>
      </c>
      <c r="C9" s="35">
        <v>287</v>
      </c>
      <c r="D9" s="34">
        <v>67320</v>
      </c>
      <c r="E9" s="48">
        <v>4.8293395759999997</v>
      </c>
      <c r="F9" s="49">
        <v>4.2229753910000003</v>
      </c>
      <c r="G9" s="49">
        <v>5.5227697491000001</v>
      </c>
      <c r="H9" s="50">
        <v>1.310529E-20</v>
      </c>
      <c r="I9" s="51">
        <v>4.2632204397000004</v>
      </c>
      <c r="J9" s="49">
        <v>3.7974577530000002</v>
      </c>
      <c r="K9" s="49">
        <v>4.7861094709999996</v>
      </c>
      <c r="L9" s="50">
        <v>1.8910594193000001</v>
      </c>
      <c r="M9" s="50">
        <v>1.6536210107</v>
      </c>
      <c r="N9" s="50">
        <v>2.1625908864999999</v>
      </c>
      <c r="O9" s="50" t="s">
        <v>33</v>
      </c>
      <c r="P9" s="50" t="s">
        <v>33</v>
      </c>
      <c r="Q9" s="50" t="s">
        <v>33</v>
      </c>
      <c r="R9" s="34" t="s">
        <v>33</v>
      </c>
      <c r="S9" s="34" t="s">
        <v>33</v>
      </c>
      <c r="AD9" s="26"/>
    </row>
    <row r="10" spans="1:30" x14ac:dyDescent="0.25">
      <c r="A10" s="5" t="s">
        <v>1</v>
      </c>
      <c r="B10" s="34">
        <v>2005</v>
      </c>
      <c r="C10" s="35">
        <v>286</v>
      </c>
      <c r="D10" s="34">
        <v>68767</v>
      </c>
      <c r="E10" s="48">
        <v>4.7321999489</v>
      </c>
      <c r="F10" s="49">
        <v>4.1374483735999998</v>
      </c>
      <c r="G10" s="49">
        <v>5.4124461102000003</v>
      </c>
      <c r="H10" s="50">
        <v>2.2355410000000001E-19</v>
      </c>
      <c r="I10" s="51">
        <v>4.1589715997000001</v>
      </c>
      <c r="J10" s="49">
        <v>3.7038496775</v>
      </c>
      <c r="K10" s="49">
        <v>4.6700180281000003</v>
      </c>
      <c r="L10" s="50">
        <v>1.8530217530999999</v>
      </c>
      <c r="M10" s="50">
        <v>1.6201305780999999</v>
      </c>
      <c r="N10" s="50">
        <v>2.1193906614000002</v>
      </c>
      <c r="O10" s="50" t="s">
        <v>33</v>
      </c>
      <c r="P10" s="50" t="s">
        <v>33</v>
      </c>
      <c r="Q10" s="50" t="s">
        <v>33</v>
      </c>
      <c r="R10" s="34" t="s">
        <v>33</v>
      </c>
      <c r="S10" s="34" t="s">
        <v>33</v>
      </c>
      <c r="AD10" s="26"/>
    </row>
    <row r="11" spans="1:30" x14ac:dyDescent="0.25">
      <c r="A11" s="5" t="s">
        <v>1</v>
      </c>
      <c r="B11" s="34">
        <v>2006</v>
      </c>
      <c r="C11" s="35">
        <v>278</v>
      </c>
      <c r="D11" s="34">
        <v>70080</v>
      </c>
      <c r="E11" s="48">
        <v>4.4861838837999999</v>
      </c>
      <c r="F11" s="49">
        <v>3.9168689864999999</v>
      </c>
      <c r="G11" s="49">
        <v>5.1382484092</v>
      </c>
      <c r="H11" s="50">
        <v>4.04416E-16</v>
      </c>
      <c r="I11" s="51">
        <v>3.9668949771999999</v>
      </c>
      <c r="J11" s="49">
        <v>3.5269477572999999</v>
      </c>
      <c r="K11" s="49">
        <v>4.4617206839000003</v>
      </c>
      <c r="L11" s="50">
        <v>1.7566874635</v>
      </c>
      <c r="M11" s="50">
        <v>1.5337567124</v>
      </c>
      <c r="N11" s="50">
        <v>2.0120210849000002</v>
      </c>
      <c r="O11" s="50" t="s">
        <v>33</v>
      </c>
      <c r="P11" s="50" t="s">
        <v>33</v>
      </c>
      <c r="Q11" s="50" t="s">
        <v>33</v>
      </c>
      <c r="R11" s="34" t="s">
        <v>33</v>
      </c>
      <c r="S11" s="34" t="s">
        <v>33</v>
      </c>
      <c r="AD11" s="26"/>
    </row>
    <row r="12" spans="1:30" x14ac:dyDescent="0.25">
      <c r="A12" s="5" t="s">
        <v>1</v>
      </c>
      <c r="B12" s="34">
        <v>2007</v>
      </c>
      <c r="C12" s="35">
        <v>264</v>
      </c>
      <c r="D12" s="34">
        <v>71786</v>
      </c>
      <c r="E12" s="48">
        <v>4.1614765643</v>
      </c>
      <c r="F12" s="49">
        <v>3.6236946846000002</v>
      </c>
      <c r="G12" s="49">
        <v>4.7790690723999996</v>
      </c>
      <c r="H12" s="50">
        <v>4.6366949999999998E-12</v>
      </c>
      <c r="I12" s="51">
        <v>3.6775973031000002</v>
      </c>
      <c r="J12" s="49">
        <v>3.2596902893999999</v>
      </c>
      <c r="K12" s="49">
        <v>4.1490818829</v>
      </c>
      <c r="L12" s="50">
        <v>1.6295394703999999</v>
      </c>
      <c r="M12" s="50">
        <v>1.418956331</v>
      </c>
      <c r="N12" s="50">
        <v>1.8713746347</v>
      </c>
      <c r="O12" s="50" t="s">
        <v>33</v>
      </c>
      <c r="P12" s="50" t="s">
        <v>33</v>
      </c>
      <c r="Q12" s="50" t="s">
        <v>33</v>
      </c>
      <c r="R12" s="34" t="s">
        <v>33</v>
      </c>
      <c r="S12" s="34" t="s">
        <v>33</v>
      </c>
      <c r="AD12" s="26"/>
    </row>
    <row r="13" spans="1:30" x14ac:dyDescent="0.25">
      <c r="A13" s="5" t="s">
        <v>1</v>
      </c>
      <c r="B13" s="34">
        <v>2008</v>
      </c>
      <c r="C13" s="35">
        <v>313</v>
      </c>
      <c r="D13" s="34">
        <v>73243</v>
      </c>
      <c r="E13" s="48">
        <v>4.8383521464000001</v>
      </c>
      <c r="F13" s="49">
        <v>4.2490449282</v>
      </c>
      <c r="G13" s="49">
        <v>5.5093913781000001</v>
      </c>
      <c r="H13" s="50">
        <v>5.2675169999999998E-22</v>
      </c>
      <c r="I13" s="51">
        <v>4.2734459266</v>
      </c>
      <c r="J13" s="49">
        <v>3.8252996188999999</v>
      </c>
      <c r="K13" s="49">
        <v>4.7740940336</v>
      </c>
      <c r="L13" s="50">
        <v>1.8945885366999999</v>
      </c>
      <c r="M13" s="50">
        <v>1.6638292479000001</v>
      </c>
      <c r="N13" s="50">
        <v>2.157352221</v>
      </c>
      <c r="O13" s="50" t="s">
        <v>33</v>
      </c>
      <c r="P13" s="50" t="s">
        <v>33</v>
      </c>
      <c r="Q13" s="50" t="s">
        <v>33</v>
      </c>
      <c r="R13" s="34" t="s">
        <v>33</v>
      </c>
      <c r="S13" s="34" t="s">
        <v>33</v>
      </c>
      <c r="AD13" s="26"/>
    </row>
    <row r="14" spans="1:30" x14ac:dyDescent="0.25">
      <c r="A14" s="5" t="s">
        <v>1</v>
      </c>
      <c r="B14" s="34">
        <v>2009</v>
      </c>
      <c r="C14" s="35">
        <v>323</v>
      </c>
      <c r="D14" s="34">
        <v>74838</v>
      </c>
      <c r="E14" s="48">
        <v>4.8571468644999998</v>
      </c>
      <c r="F14" s="49">
        <v>4.2718154979999996</v>
      </c>
      <c r="G14" s="49">
        <v>5.5226813224000004</v>
      </c>
      <c r="H14" s="50">
        <v>9.9676779999999998E-23</v>
      </c>
      <c r="I14" s="51">
        <v>4.3159892033</v>
      </c>
      <c r="J14" s="49">
        <v>3.8700647282</v>
      </c>
      <c r="K14" s="49">
        <v>4.8132948960000004</v>
      </c>
      <c r="L14" s="50">
        <v>1.9019481203999999</v>
      </c>
      <c r="M14" s="50">
        <v>1.6727456845999999</v>
      </c>
      <c r="N14" s="50">
        <v>2.1625562606000002</v>
      </c>
      <c r="O14" s="50" t="s">
        <v>33</v>
      </c>
      <c r="P14" s="50" t="s">
        <v>33</v>
      </c>
      <c r="Q14" s="50" t="s">
        <v>33</v>
      </c>
      <c r="R14" s="34" t="s">
        <v>33</v>
      </c>
      <c r="S14" s="34" t="s">
        <v>33</v>
      </c>
      <c r="AD14" s="26"/>
    </row>
    <row r="15" spans="1:30" x14ac:dyDescent="0.25">
      <c r="A15" s="5" t="s">
        <v>1</v>
      </c>
      <c r="B15" s="34">
        <v>2010</v>
      </c>
      <c r="C15" s="35">
        <v>339</v>
      </c>
      <c r="D15" s="34">
        <v>76106</v>
      </c>
      <c r="E15" s="48">
        <v>4.9946853940000002</v>
      </c>
      <c r="F15" s="49">
        <v>4.4025243736000004</v>
      </c>
      <c r="G15" s="49">
        <v>5.6664949623999998</v>
      </c>
      <c r="H15" s="50">
        <v>2.046387E-25</v>
      </c>
      <c r="I15" s="51">
        <v>4.4543137203000001</v>
      </c>
      <c r="J15" s="49">
        <v>4.0045145834999998</v>
      </c>
      <c r="K15" s="49">
        <v>4.9546356507000002</v>
      </c>
      <c r="L15" s="50">
        <v>1.9558050768999999</v>
      </c>
      <c r="M15" s="50">
        <v>1.7239283042</v>
      </c>
      <c r="N15" s="50">
        <v>2.2188704074999999</v>
      </c>
      <c r="O15" s="50" t="s">
        <v>33</v>
      </c>
      <c r="P15" s="50" t="s">
        <v>33</v>
      </c>
      <c r="Q15" s="50" t="s">
        <v>33</v>
      </c>
      <c r="R15" s="34" t="s">
        <v>33</v>
      </c>
      <c r="S15" s="34" t="s">
        <v>33</v>
      </c>
      <c r="AD15" s="26"/>
    </row>
    <row r="16" spans="1:30" x14ac:dyDescent="0.25">
      <c r="A16" s="5" t="s">
        <v>1</v>
      </c>
      <c r="B16" s="34">
        <v>2011</v>
      </c>
      <c r="C16" s="35">
        <v>349</v>
      </c>
      <c r="D16" s="34">
        <v>77511</v>
      </c>
      <c r="E16" s="48">
        <v>5.0614166662000004</v>
      </c>
      <c r="F16" s="49">
        <v>4.4669992870000002</v>
      </c>
      <c r="G16" s="49">
        <v>5.7349323389000002</v>
      </c>
      <c r="H16" s="50">
        <v>7.1917729999999993E-27</v>
      </c>
      <c r="I16" s="51">
        <v>4.5025867295999999</v>
      </c>
      <c r="J16" s="49">
        <v>4.0541359964000003</v>
      </c>
      <c r="K16" s="49">
        <v>5.0006431149999999</v>
      </c>
      <c r="L16" s="50">
        <v>1.9819355237</v>
      </c>
      <c r="M16" s="50">
        <v>1.7491752121999999</v>
      </c>
      <c r="N16" s="50">
        <v>2.2456689259</v>
      </c>
      <c r="O16" s="50" t="s">
        <v>33</v>
      </c>
      <c r="P16" s="50" t="s">
        <v>33</v>
      </c>
      <c r="Q16" s="50" t="s">
        <v>33</v>
      </c>
      <c r="R16" s="34" t="s">
        <v>33</v>
      </c>
      <c r="S16" s="34" t="s">
        <v>33</v>
      </c>
      <c r="AD16" s="26"/>
    </row>
    <row r="17" spans="1:30" x14ac:dyDescent="0.25">
      <c r="A17" s="5" t="s">
        <v>1</v>
      </c>
      <c r="B17" s="34">
        <v>2012</v>
      </c>
      <c r="C17" s="35">
        <v>292</v>
      </c>
      <c r="D17" s="34">
        <v>79195</v>
      </c>
      <c r="E17" s="48">
        <v>4.1065269638000004</v>
      </c>
      <c r="F17" s="49">
        <v>3.5941996831999998</v>
      </c>
      <c r="G17" s="49">
        <v>4.6918828087</v>
      </c>
      <c r="H17" s="50">
        <v>2.8186160000000001E-12</v>
      </c>
      <c r="I17" s="51">
        <v>3.6871014583999999</v>
      </c>
      <c r="J17" s="49">
        <v>3.2875493872999999</v>
      </c>
      <c r="K17" s="49">
        <v>4.1352130609</v>
      </c>
      <c r="L17" s="50">
        <v>1.608022458</v>
      </c>
      <c r="M17" s="50">
        <v>1.40740676</v>
      </c>
      <c r="N17" s="50">
        <v>1.8372344789999999</v>
      </c>
      <c r="O17" s="50" t="s">
        <v>33</v>
      </c>
      <c r="P17" s="50" t="s">
        <v>33</v>
      </c>
      <c r="Q17" s="50" t="s">
        <v>33</v>
      </c>
      <c r="R17" s="34" t="s">
        <v>33</v>
      </c>
      <c r="S17" s="34" t="s">
        <v>33</v>
      </c>
      <c r="AD17" s="26"/>
    </row>
    <row r="18" spans="1:30" x14ac:dyDescent="0.25">
      <c r="A18" s="5" t="s">
        <v>1</v>
      </c>
      <c r="B18" s="34">
        <v>2013</v>
      </c>
      <c r="C18" s="35">
        <v>308</v>
      </c>
      <c r="D18" s="34">
        <v>80871</v>
      </c>
      <c r="E18" s="48">
        <v>4.2363575545999996</v>
      </c>
      <c r="F18" s="49">
        <v>3.7174275398000001</v>
      </c>
      <c r="G18" s="49">
        <v>4.8277270069</v>
      </c>
      <c r="H18" s="50">
        <v>3.1616269999999998E-14</v>
      </c>
      <c r="I18" s="51">
        <v>3.8085345797999999</v>
      </c>
      <c r="J18" s="49">
        <v>3.4060905851999999</v>
      </c>
      <c r="K18" s="49">
        <v>4.2585290328000003</v>
      </c>
      <c r="L18" s="50">
        <v>1.6588611612999999</v>
      </c>
      <c r="M18" s="50">
        <v>1.4556599829000001</v>
      </c>
      <c r="N18" s="50">
        <v>1.8904279740000001</v>
      </c>
      <c r="O18" s="50" t="s">
        <v>33</v>
      </c>
      <c r="P18" s="50" t="s">
        <v>33</v>
      </c>
      <c r="Q18" s="50" t="s">
        <v>33</v>
      </c>
      <c r="R18" s="34" t="s">
        <v>33</v>
      </c>
      <c r="S18" s="34" t="s">
        <v>33</v>
      </c>
      <c r="AD18" s="26"/>
    </row>
    <row r="19" spans="1:30" x14ac:dyDescent="0.25">
      <c r="A19" s="5" t="s">
        <v>1</v>
      </c>
      <c r="B19" s="34">
        <v>2014</v>
      </c>
      <c r="C19" s="35">
        <v>311</v>
      </c>
      <c r="D19" s="34">
        <v>82346</v>
      </c>
      <c r="E19" s="48">
        <v>4.1517608558000001</v>
      </c>
      <c r="F19" s="49">
        <v>3.6449115070000002</v>
      </c>
      <c r="G19" s="49">
        <v>4.7290910001000004</v>
      </c>
      <c r="H19" s="50">
        <v>2.5667860000000002E-13</v>
      </c>
      <c r="I19" s="51">
        <v>3.7767468971999998</v>
      </c>
      <c r="J19" s="49">
        <v>3.3794861409000001</v>
      </c>
      <c r="K19" s="49">
        <v>4.2207059094000003</v>
      </c>
      <c r="L19" s="50">
        <v>1.6257350202</v>
      </c>
      <c r="M19" s="50">
        <v>1.4272643556</v>
      </c>
      <c r="N19" s="50">
        <v>1.8518043596</v>
      </c>
      <c r="O19" s="50" t="s">
        <v>33</v>
      </c>
      <c r="P19" s="50" t="s">
        <v>33</v>
      </c>
      <c r="Q19" s="50" t="s">
        <v>33</v>
      </c>
      <c r="R19" s="34" t="s">
        <v>33</v>
      </c>
      <c r="S19" s="34" t="s">
        <v>33</v>
      </c>
      <c r="AD19" s="26"/>
    </row>
    <row r="20" spans="1:30" x14ac:dyDescent="0.25">
      <c r="A20" s="5" t="s">
        <v>1</v>
      </c>
      <c r="B20" s="34">
        <v>2015</v>
      </c>
      <c r="C20" s="35">
        <v>301</v>
      </c>
      <c r="D20" s="34">
        <v>83904</v>
      </c>
      <c r="E20" s="48">
        <v>3.9297161818999999</v>
      </c>
      <c r="F20" s="49">
        <v>3.4445370883000002</v>
      </c>
      <c r="G20" s="49">
        <v>4.4832350107999996</v>
      </c>
      <c r="H20" s="50">
        <v>1.452364E-10</v>
      </c>
      <c r="I20" s="51">
        <v>3.5874332570999998</v>
      </c>
      <c r="J20" s="49">
        <v>3.2042130777</v>
      </c>
      <c r="K20" s="49">
        <v>4.0164861268000003</v>
      </c>
      <c r="L20" s="50">
        <v>1.5387873815999999</v>
      </c>
      <c r="M20" s="50">
        <v>1.3488022955000001</v>
      </c>
      <c r="N20" s="50">
        <v>1.7555327519999999</v>
      </c>
      <c r="O20" s="50" t="s">
        <v>33</v>
      </c>
      <c r="P20" s="50" t="s">
        <v>33</v>
      </c>
      <c r="Q20" s="50" t="s">
        <v>33</v>
      </c>
      <c r="R20" s="34" t="s">
        <v>33</v>
      </c>
      <c r="S20" s="34" t="s">
        <v>33</v>
      </c>
      <c r="AD20" s="26"/>
    </row>
    <row r="21" spans="1:30" x14ac:dyDescent="0.25">
      <c r="A21" s="5" t="s">
        <v>1</v>
      </c>
      <c r="B21" s="34">
        <v>2016</v>
      </c>
      <c r="C21" s="35">
        <v>286</v>
      </c>
      <c r="D21" s="34">
        <v>85212</v>
      </c>
      <c r="E21" s="48">
        <v>3.6441608892000001</v>
      </c>
      <c r="F21" s="49">
        <v>3.1860812376999998</v>
      </c>
      <c r="G21" s="49">
        <v>4.1681010607999998</v>
      </c>
      <c r="H21" s="50">
        <v>2.1302969000000001E-7</v>
      </c>
      <c r="I21" s="51">
        <v>3.3563347884999999</v>
      </c>
      <c r="J21" s="49">
        <v>2.9890465049000001</v>
      </c>
      <c r="K21" s="49">
        <v>3.7687547497999998</v>
      </c>
      <c r="L21" s="50">
        <v>1.4269704308</v>
      </c>
      <c r="M21" s="50">
        <v>1.2475968691999999</v>
      </c>
      <c r="N21" s="50">
        <v>1.6321334724000001</v>
      </c>
      <c r="O21" s="50" t="s">
        <v>33</v>
      </c>
      <c r="P21" s="50" t="s">
        <v>33</v>
      </c>
      <c r="Q21" s="50" t="s">
        <v>33</v>
      </c>
      <c r="R21" s="34" t="s">
        <v>33</v>
      </c>
      <c r="S21" s="34" t="s">
        <v>33</v>
      </c>
      <c r="AD21" s="26"/>
    </row>
    <row r="22" spans="1:30" x14ac:dyDescent="0.25">
      <c r="A22" s="5" t="s">
        <v>1</v>
      </c>
      <c r="B22" s="34">
        <v>2017</v>
      </c>
      <c r="C22" s="35">
        <v>273</v>
      </c>
      <c r="D22" s="34">
        <v>86768</v>
      </c>
      <c r="E22" s="48">
        <v>3.4026460869999999</v>
      </c>
      <c r="F22" s="49">
        <v>2.9677422072000001</v>
      </c>
      <c r="G22" s="49">
        <v>3.9012823839999999</v>
      </c>
      <c r="H22" s="50">
        <v>3.9040800000000001E-5</v>
      </c>
      <c r="I22" s="51">
        <v>3.1463212243999998</v>
      </c>
      <c r="J22" s="49">
        <v>2.7943834401999998</v>
      </c>
      <c r="K22" s="49">
        <v>3.5425837072999999</v>
      </c>
      <c r="L22" s="50">
        <v>1.3323987332</v>
      </c>
      <c r="M22" s="50">
        <v>1.1621002761999999</v>
      </c>
      <c r="N22" s="50">
        <v>1.5276533537999999</v>
      </c>
      <c r="O22" s="50" t="s">
        <v>33</v>
      </c>
      <c r="P22" s="50" t="s">
        <v>33</v>
      </c>
      <c r="Q22" s="50" t="s">
        <v>33</v>
      </c>
      <c r="R22" s="34" t="s">
        <v>33</v>
      </c>
      <c r="S22" s="34" t="s">
        <v>33</v>
      </c>
      <c r="AD22" s="26"/>
    </row>
    <row r="23" spans="1:30" x14ac:dyDescent="0.25">
      <c r="A23" s="5" t="s">
        <v>1</v>
      </c>
      <c r="B23" s="34">
        <v>2018</v>
      </c>
      <c r="C23" s="35">
        <v>279</v>
      </c>
      <c r="D23" s="34">
        <v>88228</v>
      </c>
      <c r="E23" s="48">
        <v>3.383976568</v>
      </c>
      <c r="F23" s="49">
        <v>2.9546151287</v>
      </c>
      <c r="G23" s="49">
        <v>3.8757323421000001</v>
      </c>
      <c r="H23" s="50">
        <v>4.7825199999999997E-5</v>
      </c>
      <c r="I23" s="51">
        <v>3.1622614136</v>
      </c>
      <c r="J23" s="49">
        <v>2.8121447105000001</v>
      </c>
      <c r="K23" s="49">
        <v>3.5559682296999999</v>
      </c>
      <c r="L23" s="50">
        <v>1.3250881747000001</v>
      </c>
      <c r="M23" s="50">
        <v>1.1569600111</v>
      </c>
      <c r="N23" s="50">
        <v>1.5176485391000001</v>
      </c>
      <c r="O23" s="50" t="s">
        <v>33</v>
      </c>
      <c r="P23" s="50" t="s">
        <v>33</v>
      </c>
      <c r="Q23" s="50" t="s">
        <v>33</v>
      </c>
      <c r="R23" s="34" t="s">
        <v>33</v>
      </c>
      <c r="S23" s="34" t="s">
        <v>33</v>
      </c>
    </row>
    <row r="24" spans="1:30" x14ac:dyDescent="0.25">
      <c r="A24" s="5" t="s">
        <v>1</v>
      </c>
      <c r="B24" s="34">
        <v>2019</v>
      </c>
      <c r="C24" s="35">
        <v>302</v>
      </c>
      <c r="D24" s="34">
        <v>90025</v>
      </c>
      <c r="E24" s="48">
        <v>3.5472662980999998</v>
      </c>
      <c r="F24" s="49">
        <v>3.1092847513000001</v>
      </c>
      <c r="G24" s="49">
        <v>4.0469430097999997</v>
      </c>
      <c r="H24" s="50">
        <v>1.0229564E-6</v>
      </c>
      <c r="I24" s="51">
        <v>3.3546237155999998</v>
      </c>
      <c r="J24" s="49">
        <v>2.9968338683</v>
      </c>
      <c r="K24" s="49">
        <v>3.7551298364000001</v>
      </c>
      <c r="L24" s="50">
        <v>1.3890287151</v>
      </c>
      <c r="M24" s="50">
        <v>1.2175251137000001</v>
      </c>
      <c r="N24" s="50">
        <v>1.5846907383</v>
      </c>
      <c r="O24" s="50" t="s">
        <v>33</v>
      </c>
      <c r="P24" s="50" t="s">
        <v>33</v>
      </c>
      <c r="Q24" s="50" t="s">
        <v>33</v>
      </c>
      <c r="R24" s="34" t="s">
        <v>33</v>
      </c>
      <c r="S24" s="34" t="s">
        <v>33</v>
      </c>
    </row>
    <row r="25" spans="1:30" x14ac:dyDescent="0.25">
      <c r="A25" s="5" t="s">
        <v>1</v>
      </c>
      <c r="B25" s="34">
        <v>2020</v>
      </c>
      <c r="C25" s="35">
        <v>241</v>
      </c>
      <c r="D25" s="34">
        <v>91824</v>
      </c>
      <c r="E25" s="48">
        <v>2.7755286593999999</v>
      </c>
      <c r="F25" s="49">
        <v>2.4043993301</v>
      </c>
      <c r="G25" s="49">
        <v>3.2039433895</v>
      </c>
      <c r="H25" s="50">
        <v>0.25554573470000003</v>
      </c>
      <c r="I25" s="51">
        <v>2.6245861648000002</v>
      </c>
      <c r="J25" s="49">
        <v>2.3132902304999998</v>
      </c>
      <c r="K25" s="49">
        <v>2.9777727178000002</v>
      </c>
      <c r="L25" s="50">
        <v>1.0868338274</v>
      </c>
      <c r="M25" s="50">
        <v>0.94150803220000001</v>
      </c>
      <c r="N25" s="50">
        <v>1.2545912811</v>
      </c>
      <c r="O25" s="50" t="s">
        <v>33</v>
      </c>
      <c r="P25" s="50" t="s">
        <v>33</v>
      </c>
      <c r="Q25" s="50" t="s">
        <v>33</v>
      </c>
      <c r="R25" s="34" t="s">
        <v>33</v>
      </c>
      <c r="S25" s="34" t="s">
        <v>33</v>
      </c>
    </row>
    <row r="26" spans="1:30" x14ac:dyDescent="0.25">
      <c r="A26" s="5" t="s">
        <v>1</v>
      </c>
      <c r="B26" s="34">
        <v>2021</v>
      </c>
      <c r="C26" s="35">
        <v>275</v>
      </c>
      <c r="D26" s="34">
        <v>94362</v>
      </c>
      <c r="E26" s="48">
        <v>3.0653404230999999</v>
      </c>
      <c r="F26" s="49">
        <v>2.6742012439999998</v>
      </c>
      <c r="G26" s="49">
        <v>3.5136891549999998</v>
      </c>
      <c r="H26" s="50">
        <v>8.7531032000000009E-3</v>
      </c>
      <c r="I26" s="51">
        <v>2.9143087259999998</v>
      </c>
      <c r="J26" s="49">
        <v>2.5894419072999999</v>
      </c>
      <c r="K26" s="49">
        <v>3.2799327633000002</v>
      </c>
      <c r="L26" s="50">
        <v>1.2003175153000001</v>
      </c>
      <c r="M26" s="50">
        <v>1.0471563185999999</v>
      </c>
      <c r="N26" s="50">
        <v>1.3758806702999999</v>
      </c>
      <c r="O26" s="50" t="s">
        <v>33</v>
      </c>
      <c r="P26" s="50" t="s">
        <v>33</v>
      </c>
      <c r="Q26" s="50" t="s">
        <v>33</v>
      </c>
      <c r="R26" s="34" t="s">
        <v>33</v>
      </c>
      <c r="S26" s="34" t="s">
        <v>33</v>
      </c>
    </row>
    <row r="27" spans="1:30" x14ac:dyDescent="0.25">
      <c r="A27" s="5" t="s">
        <v>1</v>
      </c>
      <c r="B27" s="34">
        <v>2022</v>
      </c>
      <c r="C27" s="35">
        <v>288</v>
      </c>
      <c r="D27" s="34">
        <v>96240</v>
      </c>
      <c r="E27" s="48">
        <v>3.15724647</v>
      </c>
      <c r="F27" s="49">
        <v>2.7606473181000002</v>
      </c>
      <c r="G27" s="49">
        <v>3.6108217107999998</v>
      </c>
      <c r="H27" s="50">
        <v>1.9530963E-3</v>
      </c>
      <c r="I27" s="51">
        <v>2.9925187032</v>
      </c>
      <c r="J27" s="49">
        <v>2.6661178433999999</v>
      </c>
      <c r="K27" s="49">
        <v>3.3588793575999998</v>
      </c>
      <c r="L27" s="50">
        <v>1.2363058307000001</v>
      </c>
      <c r="M27" s="50">
        <v>1.0810066329000001</v>
      </c>
      <c r="N27" s="50">
        <v>1.4139155675999999</v>
      </c>
      <c r="O27" s="50" t="s">
        <v>33</v>
      </c>
      <c r="P27" s="50" t="s">
        <v>33</v>
      </c>
      <c r="Q27" s="50" t="s">
        <v>33</v>
      </c>
      <c r="R27" s="34" t="s">
        <v>33</v>
      </c>
      <c r="S27" s="34" t="s">
        <v>33</v>
      </c>
    </row>
    <row r="28" spans="1:30" s="6" customFormat="1" ht="15.6" x14ac:dyDescent="0.3">
      <c r="A28" s="6" t="s">
        <v>2</v>
      </c>
      <c r="B28" s="38">
        <v>2003</v>
      </c>
      <c r="C28" s="39">
        <v>1383</v>
      </c>
      <c r="D28" s="38">
        <v>308955</v>
      </c>
      <c r="E28" s="44">
        <v>5.1879131442000004</v>
      </c>
      <c r="F28" s="45">
        <v>4.7623751740999998</v>
      </c>
      <c r="G28" s="45">
        <v>5.6514746965000002</v>
      </c>
      <c r="H28" s="46">
        <v>3.0375890000000001E-59</v>
      </c>
      <c r="I28" s="47">
        <v>4.4763800552999999</v>
      </c>
      <c r="J28" s="45">
        <v>4.2465695595000001</v>
      </c>
      <c r="K28" s="45">
        <v>4.7186271458000002</v>
      </c>
      <c r="L28" s="46">
        <v>2.0314686643000002</v>
      </c>
      <c r="M28" s="46">
        <v>1.8648376842000001</v>
      </c>
      <c r="N28" s="46">
        <v>2.2129888134</v>
      </c>
      <c r="O28" s="46">
        <v>0.52429999999999999</v>
      </c>
      <c r="P28" s="46">
        <v>0.50570000000000004</v>
      </c>
      <c r="Q28" s="46">
        <v>0.54359999999999997</v>
      </c>
      <c r="R28" s="38" t="s">
        <v>40</v>
      </c>
      <c r="S28" s="38" t="s">
        <v>33</v>
      </c>
    </row>
    <row r="29" spans="1:30" x14ac:dyDescent="0.25">
      <c r="A29" s="5" t="s">
        <v>2</v>
      </c>
      <c r="B29" s="34">
        <v>2004</v>
      </c>
      <c r="C29" s="35">
        <v>1323</v>
      </c>
      <c r="D29" s="34">
        <v>313604</v>
      </c>
      <c r="E29" s="48">
        <v>4.9076479162000002</v>
      </c>
      <c r="F29" s="49">
        <v>4.5018289190000003</v>
      </c>
      <c r="G29" s="49">
        <v>5.3500496138000004</v>
      </c>
      <c r="H29" s="50">
        <v>8.901325E-50</v>
      </c>
      <c r="I29" s="51">
        <v>4.2186961901000002</v>
      </c>
      <c r="J29" s="49">
        <v>3.9973877514999998</v>
      </c>
      <c r="K29" s="49">
        <v>4.4522569865000001</v>
      </c>
      <c r="L29" s="50">
        <v>1.9217231823000001</v>
      </c>
      <c r="M29" s="50">
        <v>1.7628137031</v>
      </c>
      <c r="N29" s="50">
        <v>2.0949576141000001</v>
      </c>
      <c r="O29" s="50" t="s">
        <v>33</v>
      </c>
      <c r="P29" s="50" t="s">
        <v>33</v>
      </c>
      <c r="Q29" s="50" t="s">
        <v>33</v>
      </c>
      <c r="R29" s="34" t="s">
        <v>33</v>
      </c>
      <c r="S29" s="34" t="s">
        <v>33</v>
      </c>
    </row>
    <row r="30" spans="1:30" x14ac:dyDescent="0.25">
      <c r="A30" s="5" t="s">
        <v>2</v>
      </c>
      <c r="B30" s="34">
        <v>2005</v>
      </c>
      <c r="C30" s="35">
        <v>1236</v>
      </c>
      <c r="D30" s="34">
        <v>317288</v>
      </c>
      <c r="E30" s="48">
        <v>4.5196285889999999</v>
      </c>
      <c r="F30" s="49">
        <v>4.1409214849999998</v>
      </c>
      <c r="G30" s="49">
        <v>4.9329702716000003</v>
      </c>
      <c r="H30" s="50">
        <v>1.9811760000000001E-37</v>
      </c>
      <c r="I30" s="51">
        <v>3.8955144853000001</v>
      </c>
      <c r="J30" s="49">
        <v>3.6842852009999998</v>
      </c>
      <c r="K30" s="49">
        <v>4.1188540726999996</v>
      </c>
      <c r="L30" s="50">
        <v>1.7697836486</v>
      </c>
      <c r="M30" s="50">
        <v>1.6214905693999999</v>
      </c>
      <c r="N30" s="50">
        <v>1.9316388401</v>
      </c>
      <c r="O30" s="50" t="s">
        <v>33</v>
      </c>
      <c r="P30" s="50" t="s">
        <v>33</v>
      </c>
      <c r="Q30" s="50" t="s">
        <v>33</v>
      </c>
      <c r="R30" s="34" t="s">
        <v>33</v>
      </c>
      <c r="S30" s="34" t="s">
        <v>33</v>
      </c>
    </row>
    <row r="31" spans="1:30" x14ac:dyDescent="0.25">
      <c r="A31" s="5" t="s">
        <v>2</v>
      </c>
      <c r="B31" s="34">
        <v>2006</v>
      </c>
      <c r="C31" s="35">
        <v>1195</v>
      </c>
      <c r="D31" s="34">
        <v>320672</v>
      </c>
      <c r="E31" s="48">
        <v>4.2735551780999996</v>
      </c>
      <c r="F31" s="49">
        <v>3.9132040744999999</v>
      </c>
      <c r="G31" s="49">
        <v>4.6670895543000004</v>
      </c>
      <c r="H31" s="50">
        <v>2.200091E-30</v>
      </c>
      <c r="I31" s="51">
        <v>3.7265492465999999</v>
      </c>
      <c r="J31" s="49">
        <v>3.5211411965999999</v>
      </c>
      <c r="K31" s="49">
        <v>3.9439399080999999</v>
      </c>
      <c r="L31" s="50">
        <v>1.6734269037</v>
      </c>
      <c r="M31" s="50">
        <v>1.5323216163</v>
      </c>
      <c r="N31" s="50">
        <v>1.8275260051</v>
      </c>
      <c r="O31" s="50" t="s">
        <v>33</v>
      </c>
      <c r="P31" s="50" t="s">
        <v>33</v>
      </c>
      <c r="Q31" s="50" t="s">
        <v>33</v>
      </c>
      <c r="R31" s="34" t="s">
        <v>33</v>
      </c>
      <c r="S31" s="34" t="s">
        <v>33</v>
      </c>
    </row>
    <row r="32" spans="1:30" x14ac:dyDescent="0.25">
      <c r="A32" s="5" t="s">
        <v>2</v>
      </c>
      <c r="B32" s="34">
        <v>2007</v>
      </c>
      <c r="C32" s="35">
        <v>1317</v>
      </c>
      <c r="D32" s="34">
        <v>324705</v>
      </c>
      <c r="E32" s="48">
        <v>4.6097477414999997</v>
      </c>
      <c r="F32" s="49">
        <v>4.2284610453000004</v>
      </c>
      <c r="G32" s="49">
        <v>5.0254156329999997</v>
      </c>
      <c r="H32" s="50">
        <v>5.4487749999999995E-41</v>
      </c>
      <c r="I32" s="51">
        <v>4.0559892825999997</v>
      </c>
      <c r="J32" s="49">
        <v>3.8427451096</v>
      </c>
      <c r="K32" s="49">
        <v>4.2810669432999999</v>
      </c>
      <c r="L32" s="50">
        <v>1.8050722567999999</v>
      </c>
      <c r="M32" s="50">
        <v>1.6557690679999999</v>
      </c>
      <c r="N32" s="50">
        <v>1.9678383388</v>
      </c>
      <c r="O32" s="50" t="s">
        <v>33</v>
      </c>
      <c r="P32" s="50" t="s">
        <v>33</v>
      </c>
      <c r="Q32" s="50" t="s">
        <v>33</v>
      </c>
      <c r="R32" s="34" t="s">
        <v>33</v>
      </c>
      <c r="S32" s="34" t="s">
        <v>33</v>
      </c>
    </row>
    <row r="33" spans="1:30" x14ac:dyDescent="0.25">
      <c r="A33" s="5" t="s">
        <v>2</v>
      </c>
      <c r="B33" s="34">
        <v>2008</v>
      </c>
      <c r="C33" s="35">
        <v>1328</v>
      </c>
      <c r="D33" s="34">
        <v>328583</v>
      </c>
      <c r="E33" s="48">
        <v>4.5501334885000002</v>
      </c>
      <c r="F33" s="49">
        <v>4.1744301684999998</v>
      </c>
      <c r="G33" s="49">
        <v>4.9596505217000004</v>
      </c>
      <c r="H33" s="50">
        <v>2.0475460000000002E-39</v>
      </c>
      <c r="I33" s="51">
        <v>4.0415967959000003</v>
      </c>
      <c r="J33" s="49">
        <v>3.8299676677000001</v>
      </c>
      <c r="K33" s="49">
        <v>4.2649197272999997</v>
      </c>
      <c r="L33" s="50">
        <v>1.7817286726999999</v>
      </c>
      <c r="M33" s="50">
        <v>1.6346118069</v>
      </c>
      <c r="N33" s="50">
        <v>1.9420862186000001</v>
      </c>
      <c r="O33" s="50" t="s">
        <v>33</v>
      </c>
      <c r="P33" s="50" t="s">
        <v>33</v>
      </c>
      <c r="Q33" s="50" t="s">
        <v>33</v>
      </c>
      <c r="R33" s="34" t="s">
        <v>33</v>
      </c>
      <c r="S33" s="34" t="s">
        <v>33</v>
      </c>
    </row>
    <row r="34" spans="1:30" x14ac:dyDescent="0.25">
      <c r="A34" s="5" t="s">
        <v>2</v>
      </c>
      <c r="B34" s="34">
        <v>2009</v>
      </c>
      <c r="C34" s="35">
        <v>1305</v>
      </c>
      <c r="D34" s="34">
        <v>333651</v>
      </c>
      <c r="E34" s="48">
        <v>4.3713795325999998</v>
      </c>
      <c r="F34" s="49">
        <v>4.0093553116000002</v>
      </c>
      <c r="G34" s="49">
        <v>4.7660926838000002</v>
      </c>
      <c r="H34" s="50">
        <v>3.6726470000000001E-34</v>
      </c>
      <c r="I34" s="51">
        <v>3.9112725572999998</v>
      </c>
      <c r="J34" s="49">
        <v>3.7047189542000001</v>
      </c>
      <c r="K34" s="49">
        <v>4.1293423889999996</v>
      </c>
      <c r="L34" s="50">
        <v>1.7117326934999999</v>
      </c>
      <c r="M34" s="50">
        <v>1.5699722515000001</v>
      </c>
      <c r="N34" s="50">
        <v>1.8662933764</v>
      </c>
      <c r="O34" s="50" t="s">
        <v>33</v>
      </c>
      <c r="P34" s="50" t="s">
        <v>33</v>
      </c>
      <c r="Q34" s="50" t="s">
        <v>33</v>
      </c>
      <c r="R34" s="34" t="s">
        <v>33</v>
      </c>
      <c r="S34" s="34" t="s">
        <v>33</v>
      </c>
    </row>
    <row r="35" spans="1:30" x14ac:dyDescent="0.25">
      <c r="A35" s="5" t="s">
        <v>2</v>
      </c>
      <c r="B35" s="34">
        <v>2010</v>
      </c>
      <c r="C35" s="35">
        <v>1270</v>
      </c>
      <c r="D35" s="34">
        <v>338864</v>
      </c>
      <c r="E35" s="48">
        <v>4.1795606837000001</v>
      </c>
      <c r="F35" s="49">
        <v>3.8316398915000001</v>
      </c>
      <c r="G35" s="49">
        <v>4.5590734003</v>
      </c>
      <c r="H35" s="50">
        <v>1.130612E-28</v>
      </c>
      <c r="I35" s="51">
        <v>3.7478162331</v>
      </c>
      <c r="J35" s="49">
        <v>3.5472597956</v>
      </c>
      <c r="K35" s="49">
        <v>3.9597118131000002</v>
      </c>
      <c r="L35" s="50">
        <v>1.6366207998</v>
      </c>
      <c r="M35" s="50">
        <v>1.5003829393999999</v>
      </c>
      <c r="N35" s="50">
        <v>1.7852293386</v>
      </c>
      <c r="O35" s="50" t="s">
        <v>33</v>
      </c>
      <c r="P35" s="50" t="s">
        <v>33</v>
      </c>
      <c r="Q35" s="50" t="s">
        <v>33</v>
      </c>
      <c r="R35" s="34" t="s">
        <v>33</v>
      </c>
      <c r="S35" s="34" t="s">
        <v>33</v>
      </c>
    </row>
    <row r="36" spans="1:30" x14ac:dyDescent="0.25">
      <c r="A36" s="5" t="s">
        <v>2</v>
      </c>
      <c r="B36" s="34">
        <v>2011</v>
      </c>
      <c r="C36" s="35">
        <v>1182</v>
      </c>
      <c r="D36" s="34">
        <v>344446</v>
      </c>
      <c r="E36" s="48">
        <v>3.8106093136000001</v>
      </c>
      <c r="F36" s="49">
        <v>3.4889330288</v>
      </c>
      <c r="G36" s="49">
        <v>4.1619438439999996</v>
      </c>
      <c r="H36" s="50">
        <v>5.8825270000000002E-19</v>
      </c>
      <c r="I36" s="51">
        <v>3.4315974056999998</v>
      </c>
      <c r="J36" s="49">
        <v>3.2414391167000001</v>
      </c>
      <c r="K36" s="49">
        <v>3.6329112874999998</v>
      </c>
      <c r="L36" s="50">
        <v>1.4921478439</v>
      </c>
      <c r="M36" s="50">
        <v>1.3661867350000001</v>
      </c>
      <c r="N36" s="50">
        <v>1.6297224465</v>
      </c>
      <c r="O36" s="50" t="s">
        <v>33</v>
      </c>
      <c r="P36" s="50" t="s">
        <v>33</v>
      </c>
      <c r="Q36" s="50" t="s">
        <v>33</v>
      </c>
      <c r="R36" s="34" t="s">
        <v>33</v>
      </c>
      <c r="S36" s="34" t="s">
        <v>33</v>
      </c>
    </row>
    <row r="37" spans="1:30" x14ac:dyDescent="0.25">
      <c r="A37" s="5" t="s">
        <v>2</v>
      </c>
      <c r="B37" s="34">
        <v>2012</v>
      </c>
      <c r="C37" s="35">
        <v>1198</v>
      </c>
      <c r="D37" s="34">
        <v>348584</v>
      </c>
      <c r="E37" s="48">
        <v>3.7937109429999998</v>
      </c>
      <c r="F37" s="49">
        <v>3.4743628568</v>
      </c>
      <c r="G37" s="49">
        <v>4.1424120946</v>
      </c>
      <c r="H37" s="50">
        <v>1.130144E-18</v>
      </c>
      <c r="I37" s="51">
        <v>3.4367612970999999</v>
      </c>
      <c r="J37" s="49">
        <v>3.247557091</v>
      </c>
      <c r="K37" s="49">
        <v>3.6369886294999998</v>
      </c>
      <c r="L37" s="50">
        <v>1.4855308267</v>
      </c>
      <c r="M37" s="50">
        <v>1.3604813873999999</v>
      </c>
      <c r="N37" s="50">
        <v>1.6220742582000001</v>
      </c>
      <c r="O37" s="50" t="s">
        <v>33</v>
      </c>
      <c r="P37" s="50" t="s">
        <v>33</v>
      </c>
      <c r="Q37" s="50" t="s">
        <v>33</v>
      </c>
      <c r="R37" s="34" t="s">
        <v>33</v>
      </c>
      <c r="S37" s="34" t="s">
        <v>33</v>
      </c>
    </row>
    <row r="38" spans="1:30" x14ac:dyDescent="0.25">
      <c r="A38" s="5" t="s">
        <v>2</v>
      </c>
      <c r="B38" s="34">
        <v>2013</v>
      </c>
      <c r="C38" s="35">
        <v>1046</v>
      </c>
      <c r="D38" s="34">
        <v>353173</v>
      </c>
      <c r="E38" s="48">
        <v>3.2260557310000002</v>
      </c>
      <c r="F38" s="49">
        <v>2.9467169004999998</v>
      </c>
      <c r="G38" s="49">
        <v>3.5318749412999999</v>
      </c>
      <c r="H38" s="50">
        <v>4.2555710000000002E-7</v>
      </c>
      <c r="I38" s="51">
        <v>2.9617213094000001</v>
      </c>
      <c r="J38" s="49">
        <v>2.7875672994</v>
      </c>
      <c r="K38" s="49">
        <v>3.1467556376000001</v>
      </c>
      <c r="L38" s="50">
        <v>1.2632499706</v>
      </c>
      <c r="M38" s="50">
        <v>1.1538672448</v>
      </c>
      <c r="N38" s="50">
        <v>1.3830018101999999</v>
      </c>
      <c r="O38" s="50" t="s">
        <v>33</v>
      </c>
      <c r="P38" s="50" t="s">
        <v>33</v>
      </c>
      <c r="Q38" s="50" t="s">
        <v>33</v>
      </c>
      <c r="R38" s="34" t="s">
        <v>33</v>
      </c>
      <c r="S38" s="34" t="s">
        <v>33</v>
      </c>
    </row>
    <row r="39" spans="1:30" x14ac:dyDescent="0.25">
      <c r="A39" s="5" t="s">
        <v>2</v>
      </c>
      <c r="B39" s="34">
        <v>2014</v>
      </c>
      <c r="C39" s="35">
        <v>1133</v>
      </c>
      <c r="D39" s="34">
        <v>357493</v>
      </c>
      <c r="E39" s="48">
        <v>3.4475872586</v>
      </c>
      <c r="F39" s="49">
        <v>3.1540434231000001</v>
      </c>
      <c r="G39" s="49">
        <v>3.7684509409000002</v>
      </c>
      <c r="H39" s="50">
        <v>3.8521000000000002E-11</v>
      </c>
      <c r="I39" s="51">
        <v>3.1692928252999999</v>
      </c>
      <c r="J39" s="49">
        <v>2.9900206992</v>
      </c>
      <c r="K39" s="49">
        <v>3.3593135375999998</v>
      </c>
      <c r="L39" s="50">
        <v>1.3499966727999999</v>
      </c>
      <c r="M39" s="50">
        <v>1.2350515903999999</v>
      </c>
      <c r="N39" s="50">
        <v>1.4756395850999999</v>
      </c>
      <c r="O39" s="50" t="s">
        <v>33</v>
      </c>
      <c r="P39" s="50" t="s">
        <v>33</v>
      </c>
      <c r="Q39" s="50" t="s">
        <v>33</v>
      </c>
      <c r="R39" s="34" t="s">
        <v>33</v>
      </c>
      <c r="S39" s="34" t="s">
        <v>33</v>
      </c>
    </row>
    <row r="40" spans="1:30" x14ac:dyDescent="0.25">
      <c r="A40" s="5" t="s">
        <v>2</v>
      </c>
      <c r="B40" s="34">
        <v>2015</v>
      </c>
      <c r="C40" s="35">
        <v>1008</v>
      </c>
      <c r="D40" s="34">
        <v>361655</v>
      </c>
      <c r="E40" s="48">
        <v>3.0035602029000001</v>
      </c>
      <c r="F40" s="49">
        <v>2.7413381073999998</v>
      </c>
      <c r="G40" s="49">
        <v>3.2908650953</v>
      </c>
      <c r="H40" s="50">
        <v>5.0036530000000001E-4</v>
      </c>
      <c r="I40" s="51">
        <v>2.7871866833999999</v>
      </c>
      <c r="J40" s="49">
        <v>2.6203284355999998</v>
      </c>
      <c r="K40" s="49">
        <v>2.9646701926999999</v>
      </c>
      <c r="L40" s="50">
        <v>1.1761257877</v>
      </c>
      <c r="M40" s="50">
        <v>1.0734455857</v>
      </c>
      <c r="N40" s="50">
        <v>1.2886278419999999</v>
      </c>
      <c r="O40" s="50" t="s">
        <v>33</v>
      </c>
      <c r="P40" s="50" t="s">
        <v>33</v>
      </c>
      <c r="Q40" s="50" t="s">
        <v>33</v>
      </c>
      <c r="R40" s="34" t="s">
        <v>33</v>
      </c>
      <c r="S40" s="34" t="s">
        <v>33</v>
      </c>
    </row>
    <row r="41" spans="1:30" x14ac:dyDescent="0.25">
      <c r="A41" s="5" t="s">
        <v>2</v>
      </c>
      <c r="B41" s="34">
        <v>2016</v>
      </c>
      <c r="C41" s="35">
        <v>1075</v>
      </c>
      <c r="D41" s="34">
        <v>366786</v>
      </c>
      <c r="E41" s="48">
        <v>3.1318896581</v>
      </c>
      <c r="F41" s="49">
        <v>2.8622854158000002</v>
      </c>
      <c r="G41" s="49">
        <v>3.4268884495999998</v>
      </c>
      <c r="H41" s="50">
        <v>8.8637932000000005E-6</v>
      </c>
      <c r="I41" s="51">
        <v>2.9308643186999999</v>
      </c>
      <c r="J41" s="49">
        <v>2.7607959552999999</v>
      </c>
      <c r="K41" s="49">
        <v>3.1114090985999998</v>
      </c>
      <c r="L41" s="50">
        <v>1.2263766805</v>
      </c>
      <c r="M41" s="50">
        <v>1.1208057977999999</v>
      </c>
      <c r="N41" s="50">
        <v>1.3418914904000001</v>
      </c>
      <c r="O41" s="50" t="s">
        <v>33</v>
      </c>
      <c r="P41" s="50" t="s">
        <v>33</v>
      </c>
      <c r="Q41" s="50" t="s">
        <v>33</v>
      </c>
      <c r="R41" s="34" t="s">
        <v>33</v>
      </c>
      <c r="S41" s="34" t="s">
        <v>33</v>
      </c>
    </row>
    <row r="42" spans="1:30" x14ac:dyDescent="0.25">
      <c r="A42" s="5" t="s">
        <v>2</v>
      </c>
      <c r="B42" s="34">
        <v>2017</v>
      </c>
      <c r="C42" s="35">
        <v>1091</v>
      </c>
      <c r="D42" s="34">
        <v>371622</v>
      </c>
      <c r="E42" s="48">
        <v>3.1132709223999999</v>
      </c>
      <c r="F42" s="49">
        <v>2.8460246706999999</v>
      </c>
      <c r="G42" s="49">
        <v>3.4056120230000002</v>
      </c>
      <c r="H42" s="50">
        <v>1.51766E-5</v>
      </c>
      <c r="I42" s="51">
        <v>2.9357788290000002</v>
      </c>
      <c r="J42" s="49">
        <v>2.7666422285999999</v>
      </c>
      <c r="K42" s="49">
        <v>3.1152554688</v>
      </c>
      <c r="L42" s="50">
        <v>1.2190860075000001</v>
      </c>
      <c r="M42" s="50">
        <v>1.1144384601999999</v>
      </c>
      <c r="N42" s="50">
        <v>1.3335601262000001</v>
      </c>
      <c r="O42" s="50" t="s">
        <v>33</v>
      </c>
      <c r="P42" s="50" t="s">
        <v>33</v>
      </c>
      <c r="Q42" s="50" t="s">
        <v>33</v>
      </c>
      <c r="R42" s="34" t="s">
        <v>33</v>
      </c>
      <c r="S42" s="34" t="s">
        <v>33</v>
      </c>
    </row>
    <row r="43" spans="1:30" x14ac:dyDescent="0.25">
      <c r="A43" s="5" t="s">
        <v>2</v>
      </c>
      <c r="B43" s="34">
        <v>2018</v>
      </c>
      <c r="C43" s="35">
        <v>953</v>
      </c>
      <c r="D43" s="34">
        <v>376441</v>
      </c>
      <c r="E43" s="48">
        <v>2.6500533509999999</v>
      </c>
      <c r="F43" s="49">
        <v>2.4157435956</v>
      </c>
      <c r="G43" s="49">
        <v>2.9070894677000001</v>
      </c>
      <c r="H43" s="50">
        <v>0.43331933210000001</v>
      </c>
      <c r="I43" s="51">
        <v>2.5316052183000002</v>
      </c>
      <c r="J43" s="49">
        <v>2.3758710167000001</v>
      </c>
      <c r="K43" s="49">
        <v>2.6975475253000001</v>
      </c>
      <c r="L43" s="50">
        <v>1.0377005534999999</v>
      </c>
      <c r="M43" s="50">
        <v>0.94595018829999999</v>
      </c>
      <c r="N43" s="50">
        <v>1.1383500444000001</v>
      </c>
      <c r="O43" s="50" t="s">
        <v>33</v>
      </c>
      <c r="P43" s="50" t="s">
        <v>33</v>
      </c>
      <c r="Q43" s="50" t="s">
        <v>33</v>
      </c>
      <c r="R43" s="34" t="s">
        <v>33</v>
      </c>
      <c r="S43" s="34" t="s">
        <v>33</v>
      </c>
    </row>
    <row r="44" spans="1:30" x14ac:dyDescent="0.25">
      <c r="A44" s="5" t="s">
        <v>2</v>
      </c>
      <c r="B44" s="34">
        <v>2019</v>
      </c>
      <c r="C44" s="35">
        <v>1066</v>
      </c>
      <c r="D44" s="34">
        <v>381714</v>
      </c>
      <c r="E44" s="48">
        <v>2.8874264275999999</v>
      </c>
      <c r="F44" s="49">
        <v>2.6383028076000001</v>
      </c>
      <c r="G44" s="49">
        <v>3.1600737228</v>
      </c>
      <c r="H44" s="50">
        <v>7.6462937999999996E-3</v>
      </c>
      <c r="I44" s="51">
        <v>2.792666761</v>
      </c>
      <c r="J44" s="49">
        <v>2.6299551933999998</v>
      </c>
      <c r="K44" s="49">
        <v>2.9654450606</v>
      </c>
      <c r="L44" s="50">
        <v>1.1306504455999999</v>
      </c>
      <c r="M44" s="50">
        <v>1.0330993083</v>
      </c>
      <c r="N44" s="50">
        <v>1.2374129185</v>
      </c>
      <c r="O44" s="50" t="s">
        <v>33</v>
      </c>
      <c r="P44" s="50" t="s">
        <v>33</v>
      </c>
      <c r="Q44" s="50" t="s">
        <v>33</v>
      </c>
      <c r="R44" s="34" t="s">
        <v>33</v>
      </c>
      <c r="S44" s="34" t="s">
        <v>33</v>
      </c>
    </row>
    <row r="45" spans="1:30" x14ac:dyDescent="0.25">
      <c r="A45" s="5" t="s">
        <v>2</v>
      </c>
      <c r="B45" s="34">
        <v>2020</v>
      </c>
      <c r="C45" s="35">
        <v>745</v>
      </c>
      <c r="D45" s="34">
        <v>385373</v>
      </c>
      <c r="E45" s="48">
        <v>1.9888014946000001</v>
      </c>
      <c r="F45" s="49">
        <v>1.8021210525</v>
      </c>
      <c r="G45" s="49">
        <v>2.1948200311999999</v>
      </c>
      <c r="H45" s="50">
        <v>6.6298234000000004E-7</v>
      </c>
      <c r="I45" s="51">
        <v>1.9331919983999999</v>
      </c>
      <c r="J45" s="49">
        <v>1.7992411586999999</v>
      </c>
      <c r="K45" s="49">
        <v>2.0771152798000001</v>
      </c>
      <c r="L45" s="50">
        <v>0.77876938250000005</v>
      </c>
      <c r="M45" s="50">
        <v>0.70566957190000001</v>
      </c>
      <c r="N45" s="50">
        <v>0.85944155060000005</v>
      </c>
      <c r="O45" s="50" t="s">
        <v>33</v>
      </c>
      <c r="P45" s="50" t="s">
        <v>33</v>
      </c>
      <c r="Q45" s="50" t="s">
        <v>33</v>
      </c>
      <c r="R45" s="34" t="s">
        <v>33</v>
      </c>
      <c r="S45" s="34" t="s">
        <v>33</v>
      </c>
    </row>
    <row r="46" spans="1:30" x14ac:dyDescent="0.25">
      <c r="A46" s="5" t="s">
        <v>2</v>
      </c>
      <c r="B46" s="34">
        <v>2021</v>
      </c>
      <c r="C46" s="35">
        <v>775</v>
      </c>
      <c r="D46" s="34">
        <v>392251</v>
      </c>
      <c r="E46" s="48">
        <v>2.0053040441999999</v>
      </c>
      <c r="F46" s="49">
        <v>1.8188990651000001</v>
      </c>
      <c r="G46" s="49">
        <v>2.2108122362999998</v>
      </c>
      <c r="H46" s="50">
        <v>1.1915208999999999E-6</v>
      </c>
      <c r="I46" s="51">
        <v>1.9757757149999999</v>
      </c>
      <c r="J46" s="49">
        <v>1.8414569955</v>
      </c>
      <c r="K46" s="49">
        <v>2.1198918496000001</v>
      </c>
      <c r="L46" s="50">
        <v>0.78523140520000001</v>
      </c>
      <c r="M46" s="50">
        <v>0.71223945960000001</v>
      </c>
      <c r="N46" s="50">
        <v>0.865703734</v>
      </c>
      <c r="O46" s="50" t="s">
        <v>33</v>
      </c>
      <c r="P46" s="50" t="s">
        <v>33</v>
      </c>
      <c r="Q46" s="50" t="s">
        <v>33</v>
      </c>
      <c r="R46" s="34" t="s">
        <v>33</v>
      </c>
      <c r="S46" s="34" t="s">
        <v>33</v>
      </c>
    </row>
    <row r="47" spans="1:30" x14ac:dyDescent="0.25">
      <c r="A47" s="5" t="s">
        <v>2</v>
      </c>
      <c r="B47" s="34">
        <v>2022</v>
      </c>
      <c r="C47" s="35">
        <v>794</v>
      </c>
      <c r="D47" s="34">
        <v>398085</v>
      </c>
      <c r="E47" s="48">
        <v>2.0123280614999999</v>
      </c>
      <c r="F47" s="49">
        <v>1.8263639765999999</v>
      </c>
      <c r="G47" s="49">
        <v>2.2172273867999999</v>
      </c>
      <c r="H47" s="50">
        <v>1.4619048E-6</v>
      </c>
      <c r="I47" s="51">
        <v>1.9945489029000001</v>
      </c>
      <c r="J47" s="49">
        <v>1.8605299972</v>
      </c>
      <c r="K47" s="49">
        <v>2.1382215455</v>
      </c>
      <c r="L47" s="50">
        <v>0.78798185040000002</v>
      </c>
      <c r="M47" s="50">
        <v>0.71516254899999998</v>
      </c>
      <c r="N47" s="50">
        <v>0.86821576089999997</v>
      </c>
      <c r="O47" s="50" t="s">
        <v>33</v>
      </c>
      <c r="P47" s="50" t="s">
        <v>33</v>
      </c>
      <c r="Q47" s="50" t="s">
        <v>33</v>
      </c>
      <c r="R47" s="34" t="s">
        <v>33</v>
      </c>
      <c r="S47" s="34" t="s">
        <v>33</v>
      </c>
    </row>
    <row r="48" spans="1:30" s="6" customFormat="1" ht="15.6" x14ac:dyDescent="0.3">
      <c r="A48" s="6" t="s">
        <v>4</v>
      </c>
      <c r="B48" s="38">
        <v>2003</v>
      </c>
      <c r="C48" s="39">
        <v>212</v>
      </c>
      <c r="D48" s="38">
        <v>56088</v>
      </c>
      <c r="E48" s="44">
        <v>4.4831998962000004</v>
      </c>
      <c r="F48" s="45">
        <v>3.8551029636999998</v>
      </c>
      <c r="G48" s="45">
        <v>5.2136302191999997</v>
      </c>
      <c r="H48" s="46">
        <v>2.7203739999999998E-13</v>
      </c>
      <c r="I48" s="47">
        <v>3.7797746398999998</v>
      </c>
      <c r="J48" s="45">
        <v>3.3037345473999999</v>
      </c>
      <c r="K48" s="45">
        <v>4.3244080670000002</v>
      </c>
      <c r="L48" s="46">
        <v>1.7555190019</v>
      </c>
      <c r="M48" s="46">
        <v>1.5095705442</v>
      </c>
      <c r="N48" s="46">
        <v>2.0415388853000001</v>
      </c>
      <c r="O48" s="46">
        <v>0.6734</v>
      </c>
      <c r="P48" s="46">
        <v>0.62890000000000001</v>
      </c>
      <c r="Q48" s="46">
        <v>0.72109999999999996</v>
      </c>
      <c r="R48" s="38" t="s">
        <v>40</v>
      </c>
      <c r="S48" s="38" t="s">
        <v>33</v>
      </c>
      <c r="AD48" s="25"/>
    </row>
    <row r="49" spans="1:30" x14ac:dyDescent="0.25">
      <c r="A49" s="5" t="s">
        <v>4</v>
      </c>
      <c r="B49" s="34">
        <v>2004</v>
      </c>
      <c r="C49" s="35">
        <v>241</v>
      </c>
      <c r="D49" s="34">
        <v>57410</v>
      </c>
      <c r="E49" s="48">
        <v>4.9503919712000002</v>
      </c>
      <c r="F49" s="49">
        <v>4.2885925494999997</v>
      </c>
      <c r="G49" s="49">
        <v>5.7143177828000002</v>
      </c>
      <c r="H49" s="50">
        <v>1.5692030000000001E-19</v>
      </c>
      <c r="I49" s="51">
        <v>4.1978749346999997</v>
      </c>
      <c r="J49" s="49">
        <v>3.6999749542</v>
      </c>
      <c r="K49" s="49">
        <v>4.7627765553000003</v>
      </c>
      <c r="L49" s="50">
        <v>1.9384607811000001</v>
      </c>
      <c r="M49" s="50">
        <v>1.6793151958999999</v>
      </c>
      <c r="N49" s="50">
        <v>2.2375967351999999</v>
      </c>
      <c r="O49" s="50" t="s">
        <v>33</v>
      </c>
      <c r="P49" s="50" t="s">
        <v>33</v>
      </c>
      <c r="Q49" s="50" t="s">
        <v>33</v>
      </c>
      <c r="R49" s="34" t="s">
        <v>33</v>
      </c>
      <c r="S49" s="34" t="s">
        <v>33</v>
      </c>
      <c r="AD49" s="26"/>
    </row>
    <row r="50" spans="1:30" x14ac:dyDescent="0.25">
      <c r="A50" s="5" t="s">
        <v>4</v>
      </c>
      <c r="B50" s="34">
        <v>2005</v>
      </c>
      <c r="C50" s="35">
        <v>232</v>
      </c>
      <c r="D50" s="34">
        <v>58574</v>
      </c>
      <c r="E50" s="48">
        <v>4.6776973436000002</v>
      </c>
      <c r="F50" s="49">
        <v>4.0436453668999999</v>
      </c>
      <c r="G50" s="49">
        <v>5.4111699847999999</v>
      </c>
      <c r="H50" s="50">
        <v>3.8273509999999998E-16</v>
      </c>
      <c r="I50" s="51">
        <v>3.9608017209000002</v>
      </c>
      <c r="J50" s="49">
        <v>3.4825630101999998</v>
      </c>
      <c r="K50" s="49">
        <v>4.5047139782999999</v>
      </c>
      <c r="L50" s="50">
        <v>1.8316797737999999</v>
      </c>
      <c r="M50" s="50">
        <v>1.5833994564</v>
      </c>
      <c r="N50" s="50">
        <v>2.1188909597999999</v>
      </c>
      <c r="O50" s="50" t="s">
        <v>33</v>
      </c>
      <c r="P50" s="50" t="s">
        <v>33</v>
      </c>
      <c r="Q50" s="50" t="s">
        <v>33</v>
      </c>
      <c r="R50" s="34" t="s">
        <v>33</v>
      </c>
      <c r="S50" s="34" t="s">
        <v>33</v>
      </c>
      <c r="AD50" s="26"/>
    </row>
    <row r="51" spans="1:30" x14ac:dyDescent="0.25">
      <c r="A51" s="5" t="s">
        <v>4</v>
      </c>
      <c r="B51" s="34">
        <v>2006</v>
      </c>
      <c r="C51" s="35">
        <v>257</v>
      </c>
      <c r="D51" s="34">
        <v>59604</v>
      </c>
      <c r="E51" s="48">
        <v>5.0526135715000002</v>
      </c>
      <c r="F51" s="49">
        <v>4.3924930856</v>
      </c>
      <c r="G51" s="49">
        <v>5.8119394624999998</v>
      </c>
      <c r="H51" s="50">
        <v>1.27344E-21</v>
      </c>
      <c r="I51" s="51">
        <v>4.3117911549999999</v>
      </c>
      <c r="J51" s="49">
        <v>3.8155857999</v>
      </c>
      <c r="K51" s="49">
        <v>4.8725265107000002</v>
      </c>
      <c r="L51" s="50">
        <v>1.9784884323</v>
      </c>
      <c r="M51" s="50">
        <v>1.7200002802000001</v>
      </c>
      <c r="N51" s="50">
        <v>2.2758231622</v>
      </c>
      <c r="O51" s="50" t="s">
        <v>33</v>
      </c>
      <c r="P51" s="50" t="s">
        <v>33</v>
      </c>
      <c r="Q51" s="50" t="s">
        <v>33</v>
      </c>
      <c r="R51" s="34" t="s">
        <v>33</v>
      </c>
      <c r="S51" s="34" t="s">
        <v>33</v>
      </c>
      <c r="AD51" s="26"/>
    </row>
    <row r="52" spans="1:30" x14ac:dyDescent="0.25">
      <c r="A52" s="5" t="s">
        <v>4</v>
      </c>
      <c r="B52" s="34">
        <v>2007</v>
      </c>
      <c r="C52" s="35">
        <v>291</v>
      </c>
      <c r="D52" s="34">
        <v>60609</v>
      </c>
      <c r="E52" s="48">
        <v>5.6326773806999997</v>
      </c>
      <c r="F52" s="49">
        <v>4.9281166319</v>
      </c>
      <c r="G52" s="49">
        <v>6.4379674516999996</v>
      </c>
      <c r="H52" s="50">
        <v>4.0242520000000004E-31</v>
      </c>
      <c r="I52" s="51">
        <v>4.8012671385000001</v>
      </c>
      <c r="J52" s="49">
        <v>4.2801358370000004</v>
      </c>
      <c r="K52" s="49">
        <v>5.3858491911000002</v>
      </c>
      <c r="L52" s="50">
        <v>2.2056282125000002</v>
      </c>
      <c r="M52" s="50">
        <v>1.9297382653999999</v>
      </c>
      <c r="N52" s="50">
        <v>2.5209614687999999</v>
      </c>
      <c r="O52" s="50" t="s">
        <v>33</v>
      </c>
      <c r="P52" s="50" t="s">
        <v>33</v>
      </c>
      <c r="Q52" s="50" t="s">
        <v>33</v>
      </c>
      <c r="R52" s="34" t="s">
        <v>33</v>
      </c>
      <c r="S52" s="34" t="s">
        <v>33</v>
      </c>
      <c r="AD52" s="26"/>
    </row>
    <row r="53" spans="1:30" x14ac:dyDescent="0.25">
      <c r="A53" s="5" t="s">
        <v>4</v>
      </c>
      <c r="B53" s="34">
        <v>2008</v>
      </c>
      <c r="C53" s="35">
        <v>313</v>
      </c>
      <c r="D53" s="34">
        <v>61431</v>
      </c>
      <c r="E53" s="48">
        <v>5.9118528462000004</v>
      </c>
      <c r="F53" s="49">
        <v>5.1906292621999999</v>
      </c>
      <c r="G53" s="49">
        <v>6.7332884530000001</v>
      </c>
      <c r="H53" s="50">
        <v>1.192449E-36</v>
      </c>
      <c r="I53" s="51">
        <v>5.0951474011000002</v>
      </c>
      <c r="J53" s="49">
        <v>4.5608311761999998</v>
      </c>
      <c r="K53" s="49">
        <v>5.6920605118000003</v>
      </c>
      <c r="L53" s="50">
        <v>2.3149469683000001</v>
      </c>
      <c r="M53" s="50">
        <v>2.0325322343000001</v>
      </c>
      <c r="N53" s="50">
        <v>2.6366024488000002</v>
      </c>
      <c r="O53" s="50" t="s">
        <v>33</v>
      </c>
      <c r="P53" s="50" t="s">
        <v>33</v>
      </c>
      <c r="Q53" s="50" t="s">
        <v>33</v>
      </c>
      <c r="R53" s="34" t="s">
        <v>33</v>
      </c>
      <c r="S53" s="34" t="s">
        <v>33</v>
      </c>
      <c r="AD53" s="26"/>
    </row>
    <row r="54" spans="1:30" x14ac:dyDescent="0.25">
      <c r="A54" s="5" t="s">
        <v>4</v>
      </c>
      <c r="B54" s="34">
        <v>2009</v>
      </c>
      <c r="C54" s="35">
        <v>278</v>
      </c>
      <c r="D54" s="34">
        <v>62315</v>
      </c>
      <c r="E54" s="48">
        <v>5.1261325152000001</v>
      </c>
      <c r="F54" s="49">
        <v>4.4744913088000002</v>
      </c>
      <c r="G54" s="49">
        <v>5.8726752942999996</v>
      </c>
      <c r="H54" s="50">
        <v>9.6969399999999999E-24</v>
      </c>
      <c r="I54" s="51">
        <v>4.4612051673000002</v>
      </c>
      <c r="J54" s="49">
        <v>3.9664366336999999</v>
      </c>
      <c r="K54" s="49">
        <v>5.0176905324999996</v>
      </c>
      <c r="L54" s="50">
        <v>2.0072767766999999</v>
      </c>
      <c r="M54" s="50">
        <v>1.7521089174</v>
      </c>
      <c r="N54" s="50">
        <v>2.2996059309999999</v>
      </c>
      <c r="O54" s="50" t="s">
        <v>33</v>
      </c>
      <c r="P54" s="50" t="s">
        <v>33</v>
      </c>
      <c r="Q54" s="50" t="s">
        <v>33</v>
      </c>
      <c r="R54" s="34" t="s">
        <v>33</v>
      </c>
      <c r="S54" s="34" t="s">
        <v>33</v>
      </c>
      <c r="AD54" s="26"/>
    </row>
    <row r="55" spans="1:30" x14ac:dyDescent="0.25">
      <c r="A55" s="5" t="s">
        <v>4</v>
      </c>
      <c r="B55" s="34">
        <v>2010</v>
      </c>
      <c r="C55" s="35">
        <v>328</v>
      </c>
      <c r="D55" s="34">
        <v>63291</v>
      </c>
      <c r="E55" s="48">
        <v>5.8986005276000002</v>
      </c>
      <c r="F55" s="49">
        <v>5.1899520834999997</v>
      </c>
      <c r="G55" s="49">
        <v>6.7040095215999997</v>
      </c>
      <c r="H55" s="50">
        <v>1.276088E-37</v>
      </c>
      <c r="I55" s="51">
        <v>5.1824114013000004</v>
      </c>
      <c r="J55" s="49">
        <v>4.6508479718000002</v>
      </c>
      <c r="K55" s="49">
        <v>5.7747292741000003</v>
      </c>
      <c r="L55" s="50">
        <v>2.3097576621</v>
      </c>
      <c r="M55" s="50">
        <v>2.0322670665000002</v>
      </c>
      <c r="N55" s="50">
        <v>2.6251374858999998</v>
      </c>
      <c r="O55" s="50" t="s">
        <v>33</v>
      </c>
      <c r="P55" s="50" t="s">
        <v>33</v>
      </c>
      <c r="Q55" s="50" t="s">
        <v>33</v>
      </c>
      <c r="R55" s="34" t="s">
        <v>33</v>
      </c>
      <c r="S55" s="34" t="s">
        <v>33</v>
      </c>
      <c r="AD55" s="26"/>
    </row>
    <row r="56" spans="1:30" x14ac:dyDescent="0.25">
      <c r="A56" s="5" t="s">
        <v>4</v>
      </c>
      <c r="B56" s="34">
        <v>2011</v>
      </c>
      <c r="C56" s="35">
        <v>266</v>
      </c>
      <c r="D56" s="34">
        <v>64394</v>
      </c>
      <c r="E56" s="48">
        <v>4.6468741169000003</v>
      </c>
      <c r="F56" s="49">
        <v>4.0465806351999998</v>
      </c>
      <c r="G56" s="49">
        <v>5.3362186510000003</v>
      </c>
      <c r="H56" s="50">
        <v>2.209927E-17</v>
      </c>
      <c r="I56" s="51">
        <v>4.1308196415999996</v>
      </c>
      <c r="J56" s="49">
        <v>3.6630742190999999</v>
      </c>
      <c r="K56" s="49">
        <v>4.6582924315999996</v>
      </c>
      <c r="L56" s="50">
        <v>1.8196101001</v>
      </c>
      <c r="M56" s="50">
        <v>1.5845488405999999</v>
      </c>
      <c r="N56" s="50">
        <v>2.089541724</v>
      </c>
      <c r="O56" s="50" t="s">
        <v>33</v>
      </c>
      <c r="P56" s="50" t="s">
        <v>33</v>
      </c>
      <c r="Q56" s="50" t="s">
        <v>33</v>
      </c>
      <c r="R56" s="34" t="s">
        <v>33</v>
      </c>
      <c r="S56" s="34" t="s">
        <v>33</v>
      </c>
      <c r="AD56" s="26"/>
    </row>
    <row r="57" spans="1:30" x14ac:dyDescent="0.25">
      <c r="A57" s="5" t="s">
        <v>4</v>
      </c>
      <c r="B57" s="34">
        <v>2012</v>
      </c>
      <c r="C57" s="35">
        <v>277</v>
      </c>
      <c r="D57" s="34">
        <v>65978</v>
      </c>
      <c r="E57" s="48">
        <v>4.6942886573999996</v>
      </c>
      <c r="F57" s="49">
        <v>4.0963998872999996</v>
      </c>
      <c r="G57" s="49">
        <v>5.3794420968000001</v>
      </c>
      <c r="H57" s="50">
        <v>1.987171E-18</v>
      </c>
      <c r="I57" s="51">
        <v>4.1983691533999998</v>
      </c>
      <c r="J57" s="49">
        <v>3.7319591254</v>
      </c>
      <c r="K57" s="49">
        <v>4.7230698288999999</v>
      </c>
      <c r="L57" s="50">
        <v>1.8381765544999999</v>
      </c>
      <c r="M57" s="50">
        <v>1.6040569254000001</v>
      </c>
      <c r="N57" s="50">
        <v>2.1064670412000002</v>
      </c>
      <c r="O57" s="50" t="s">
        <v>33</v>
      </c>
      <c r="P57" s="50" t="s">
        <v>33</v>
      </c>
      <c r="Q57" s="50" t="s">
        <v>33</v>
      </c>
      <c r="R57" s="34" t="s">
        <v>33</v>
      </c>
      <c r="S57" s="34" t="s">
        <v>33</v>
      </c>
      <c r="AD57" s="26"/>
    </row>
    <row r="58" spans="1:30" x14ac:dyDescent="0.25">
      <c r="A58" s="5" t="s">
        <v>4</v>
      </c>
      <c r="B58" s="34">
        <v>2013</v>
      </c>
      <c r="C58" s="35">
        <v>262</v>
      </c>
      <c r="D58" s="34">
        <v>66824</v>
      </c>
      <c r="E58" s="48">
        <v>4.3389936037999997</v>
      </c>
      <c r="F58" s="49">
        <v>3.7753247877999998</v>
      </c>
      <c r="G58" s="49">
        <v>4.9868200889000001</v>
      </c>
      <c r="H58" s="50">
        <v>8.2763580000000004E-14</v>
      </c>
      <c r="I58" s="51">
        <v>3.9207470369999999</v>
      </c>
      <c r="J58" s="49">
        <v>3.4736128759999998</v>
      </c>
      <c r="K58" s="49">
        <v>4.4254376860000004</v>
      </c>
      <c r="L58" s="50">
        <v>1.6990511012</v>
      </c>
      <c r="M58" s="50">
        <v>1.478331227</v>
      </c>
      <c r="N58" s="50">
        <v>1.9527252024999999</v>
      </c>
      <c r="O58" s="50" t="s">
        <v>33</v>
      </c>
      <c r="P58" s="50" t="s">
        <v>33</v>
      </c>
      <c r="Q58" s="50" t="s">
        <v>33</v>
      </c>
      <c r="R58" s="34" t="s">
        <v>33</v>
      </c>
      <c r="S58" s="34" t="s">
        <v>33</v>
      </c>
      <c r="AD58" s="26"/>
    </row>
    <row r="59" spans="1:30" x14ac:dyDescent="0.25">
      <c r="A59" s="5" t="s">
        <v>4</v>
      </c>
      <c r="B59" s="34">
        <v>2014</v>
      </c>
      <c r="C59" s="35">
        <v>262</v>
      </c>
      <c r="D59" s="34">
        <v>67330</v>
      </c>
      <c r="E59" s="48">
        <v>4.2445762593999996</v>
      </c>
      <c r="F59" s="49">
        <v>3.6931125000999998</v>
      </c>
      <c r="G59" s="49">
        <v>4.8783858117000003</v>
      </c>
      <c r="H59" s="50">
        <v>8.3587960000000004E-13</v>
      </c>
      <c r="I59" s="51">
        <v>3.8912817465999998</v>
      </c>
      <c r="J59" s="49">
        <v>3.4475078988000001</v>
      </c>
      <c r="K59" s="49">
        <v>4.3921795326000002</v>
      </c>
      <c r="L59" s="50">
        <v>1.6620794189000001</v>
      </c>
      <c r="M59" s="50">
        <v>1.4461387670000001</v>
      </c>
      <c r="N59" s="50">
        <v>1.9102648085</v>
      </c>
      <c r="O59" s="50" t="s">
        <v>33</v>
      </c>
      <c r="P59" s="50" t="s">
        <v>33</v>
      </c>
      <c r="Q59" s="50" t="s">
        <v>33</v>
      </c>
      <c r="R59" s="34" t="s">
        <v>33</v>
      </c>
      <c r="S59" s="34" t="s">
        <v>33</v>
      </c>
      <c r="AD59" s="26"/>
    </row>
    <row r="60" spans="1:30" x14ac:dyDescent="0.25">
      <c r="A60" s="5" t="s">
        <v>4</v>
      </c>
      <c r="B60" s="34">
        <v>2015</v>
      </c>
      <c r="C60" s="35">
        <v>249</v>
      </c>
      <c r="D60" s="34">
        <v>67790</v>
      </c>
      <c r="E60" s="48">
        <v>3.9747040465999999</v>
      </c>
      <c r="F60" s="49">
        <v>3.448767363</v>
      </c>
      <c r="G60" s="49">
        <v>4.5808460228000003</v>
      </c>
      <c r="H60" s="50">
        <v>1.0037552E-9</v>
      </c>
      <c r="I60" s="51">
        <v>3.673108128</v>
      </c>
      <c r="J60" s="49">
        <v>3.2440759041999998</v>
      </c>
      <c r="K60" s="49">
        <v>4.1588802848000004</v>
      </c>
      <c r="L60" s="50">
        <v>1.5564036051000001</v>
      </c>
      <c r="M60" s="50">
        <v>1.3504587748000001</v>
      </c>
      <c r="N60" s="50">
        <v>1.7937550017999999</v>
      </c>
      <c r="O60" s="50" t="s">
        <v>33</v>
      </c>
      <c r="P60" s="50" t="s">
        <v>33</v>
      </c>
      <c r="Q60" s="50" t="s">
        <v>33</v>
      </c>
      <c r="R60" s="34" t="s">
        <v>33</v>
      </c>
      <c r="S60" s="34" t="s">
        <v>33</v>
      </c>
      <c r="AD60" s="26"/>
    </row>
    <row r="61" spans="1:30" x14ac:dyDescent="0.25">
      <c r="A61" s="5" t="s">
        <v>4</v>
      </c>
      <c r="B61" s="34">
        <v>2016</v>
      </c>
      <c r="C61" s="35">
        <v>286</v>
      </c>
      <c r="D61" s="34">
        <v>68297</v>
      </c>
      <c r="E61" s="48">
        <v>4.4552461048999996</v>
      </c>
      <c r="F61" s="49">
        <v>3.8935015726</v>
      </c>
      <c r="G61" s="49">
        <v>5.0980377137000001</v>
      </c>
      <c r="H61" s="50">
        <v>5.8149040000000003E-16</v>
      </c>
      <c r="I61" s="51">
        <v>4.1875924272000002</v>
      </c>
      <c r="J61" s="49">
        <v>3.7293384888999999</v>
      </c>
      <c r="K61" s="49">
        <v>4.7021557278000001</v>
      </c>
      <c r="L61" s="50">
        <v>1.7445729337</v>
      </c>
      <c r="M61" s="50">
        <v>1.5246065652</v>
      </c>
      <c r="N61" s="50">
        <v>1.9962754921000001</v>
      </c>
      <c r="O61" s="50" t="s">
        <v>33</v>
      </c>
      <c r="P61" s="50" t="s">
        <v>33</v>
      </c>
      <c r="Q61" s="50" t="s">
        <v>33</v>
      </c>
      <c r="R61" s="34" t="s">
        <v>33</v>
      </c>
      <c r="S61" s="34" t="s">
        <v>33</v>
      </c>
      <c r="AD61" s="26"/>
    </row>
    <row r="62" spans="1:30" x14ac:dyDescent="0.25">
      <c r="A62" s="5" t="s">
        <v>4</v>
      </c>
      <c r="B62" s="34">
        <v>2017</v>
      </c>
      <c r="C62" s="35">
        <v>256</v>
      </c>
      <c r="D62" s="34">
        <v>68895</v>
      </c>
      <c r="E62" s="48">
        <v>3.8852777505999998</v>
      </c>
      <c r="F62" s="49">
        <v>3.3758515909</v>
      </c>
      <c r="G62" s="49">
        <v>4.4715778503000001</v>
      </c>
      <c r="H62" s="50">
        <v>4.8645133999999996E-9</v>
      </c>
      <c r="I62" s="51">
        <v>3.7157994048999998</v>
      </c>
      <c r="J62" s="49">
        <v>3.2873970748999999</v>
      </c>
      <c r="K62" s="49">
        <v>4.2000296596000002</v>
      </c>
      <c r="L62" s="50">
        <v>1.5213863036999999</v>
      </c>
      <c r="M62" s="50">
        <v>1.3219066185999999</v>
      </c>
      <c r="N62" s="50">
        <v>1.7509680732999999</v>
      </c>
      <c r="O62" s="50" t="s">
        <v>33</v>
      </c>
      <c r="P62" s="50" t="s">
        <v>33</v>
      </c>
      <c r="Q62" s="50" t="s">
        <v>33</v>
      </c>
      <c r="R62" s="34" t="s">
        <v>33</v>
      </c>
      <c r="S62" s="34" t="s">
        <v>33</v>
      </c>
      <c r="AD62" s="26"/>
    </row>
    <row r="63" spans="1:30" x14ac:dyDescent="0.25">
      <c r="A63" s="5" t="s">
        <v>4</v>
      </c>
      <c r="B63" s="34">
        <v>2018</v>
      </c>
      <c r="C63" s="35">
        <v>235</v>
      </c>
      <c r="D63" s="34">
        <v>69479</v>
      </c>
      <c r="E63" s="48">
        <v>3.4737816542000002</v>
      </c>
      <c r="F63" s="49">
        <v>3.0040437354999998</v>
      </c>
      <c r="G63" s="49">
        <v>4.0169718031999997</v>
      </c>
      <c r="H63" s="50">
        <v>3.3153800000000001E-5</v>
      </c>
      <c r="I63" s="51">
        <v>3.3823169591000002</v>
      </c>
      <c r="J63" s="49">
        <v>2.9763776652999998</v>
      </c>
      <c r="K63" s="49">
        <v>3.8436211053</v>
      </c>
      <c r="L63" s="50">
        <v>1.3602538017000001</v>
      </c>
      <c r="M63" s="50">
        <v>1.1763151280999999</v>
      </c>
      <c r="N63" s="50">
        <v>1.5729546962000001</v>
      </c>
      <c r="O63" s="50" t="s">
        <v>33</v>
      </c>
      <c r="P63" s="50" t="s">
        <v>33</v>
      </c>
      <c r="Q63" s="50" t="s">
        <v>33</v>
      </c>
      <c r="R63" s="34" t="s">
        <v>33</v>
      </c>
      <c r="S63" s="34" t="s">
        <v>33</v>
      </c>
    </row>
    <row r="64" spans="1:30" x14ac:dyDescent="0.25">
      <c r="A64" s="5" t="s">
        <v>4</v>
      </c>
      <c r="B64" s="34">
        <v>2019</v>
      </c>
      <c r="C64" s="35">
        <v>241</v>
      </c>
      <c r="D64" s="34">
        <v>70612</v>
      </c>
      <c r="E64" s="48">
        <v>3.4497893081000002</v>
      </c>
      <c r="F64" s="49">
        <v>2.9873011342</v>
      </c>
      <c r="G64" s="49">
        <v>3.9838790049999999</v>
      </c>
      <c r="H64" s="50">
        <v>4.2223099999999999E-5</v>
      </c>
      <c r="I64" s="51">
        <v>3.4130176174</v>
      </c>
      <c r="J64" s="49">
        <v>3.0082077000999998</v>
      </c>
      <c r="K64" s="49">
        <v>3.8723021871999999</v>
      </c>
      <c r="L64" s="50">
        <v>1.3508589451999999</v>
      </c>
      <c r="M64" s="50">
        <v>1.1697591066999999</v>
      </c>
      <c r="N64" s="50">
        <v>1.5599963099</v>
      </c>
      <c r="O64" s="50" t="s">
        <v>33</v>
      </c>
      <c r="P64" s="50" t="s">
        <v>33</v>
      </c>
      <c r="Q64" s="50" t="s">
        <v>33</v>
      </c>
      <c r="R64" s="34" t="s">
        <v>33</v>
      </c>
      <c r="S64" s="34" t="s">
        <v>33</v>
      </c>
      <c r="AD64" s="26"/>
    </row>
    <row r="65" spans="1:30" x14ac:dyDescent="0.25">
      <c r="A65" s="5" t="s">
        <v>4</v>
      </c>
      <c r="B65" s="34">
        <v>2020</v>
      </c>
      <c r="C65" s="35">
        <v>198</v>
      </c>
      <c r="D65" s="34">
        <v>71528</v>
      </c>
      <c r="E65" s="48">
        <v>2.7637111156</v>
      </c>
      <c r="F65" s="49">
        <v>2.3655586757</v>
      </c>
      <c r="G65" s="49">
        <v>3.2288774778999998</v>
      </c>
      <c r="H65" s="50">
        <v>0.31955352729999997</v>
      </c>
      <c r="I65" s="51">
        <v>2.7681467397000001</v>
      </c>
      <c r="J65" s="49">
        <v>2.4082238258999999</v>
      </c>
      <c r="K65" s="49">
        <v>3.1818622049999998</v>
      </c>
      <c r="L65" s="50">
        <v>1.0822063463</v>
      </c>
      <c r="M65" s="50">
        <v>0.92629891630000005</v>
      </c>
      <c r="N65" s="50">
        <v>1.2643549024</v>
      </c>
      <c r="O65" s="50" t="s">
        <v>33</v>
      </c>
      <c r="P65" s="50" t="s">
        <v>33</v>
      </c>
      <c r="Q65" s="50" t="s">
        <v>33</v>
      </c>
      <c r="R65" s="34" t="s">
        <v>33</v>
      </c>
      <c r="S65" s="34" t="s">
        <v>33</v>
      </c>
    </row>
    <row r="66" spans="1:30" x14ac:dyDescent="0.25">
      <c r="A66" s="5" t="s">
        <v>4</v>
      </c>
      <c r="B66" s="34">
        <v>2021</v>
      </c>
      <c r="C66" s="35">
        <v>231</v>
      </c>
      <c r="D66" s="34">
        <v>72928</v>
      </c>
      <c r="E66" s="48">
        <v>3.1262151317</v>
      </c>
      <c r="F66" s="49">
        <v>2.700419347</v>
      </c>
      <c r="G66" s="49">
        <v>3.6191493964000001</v>
      </c>
      <c r="H66" s="50">
        <v>6.7816465000000003E-3</v>
      </c>
      <c r="I66" s="51">
        <v>3.1675076787999998</v>
      </c>
      <c r="J66" s="49">
        <v>2.7842788383000001</v>
      </c>
      <c r="K66" s="49">
        <v>3.6034842334000001</v>
      </c>
      <c r="L66" s="50">
        <v>1.2241546651999999</v>
      </c>
      <c r="M66" s="50">
        <v>1.0574227307999999</v>
      </c>
      <c r="N66" s="50">
        <v>1.4171764997</v>
      </c>
      <c r="O66" s="50" t="s">
        <v>33</v>
      </c>
      <c r="P66" s="50" t="s">
        <v>33</v>
      </c>
      <c r="Q66" s="50" t="s">
        <v>33</v>
      </c>
      <c r="R66" s="34" t="s">
        <v>33</v>
      </c>
      <c r="S66" s="34" t="s">
        <v>33</v>
      </c>
    </row>
    <row r="67" spans="1:30" x14ac:dyDescent="0.25">
      <c r="A67" s="5" t="s">
        <v>4</v>
      </c>
      <c r="B67" s="34">
        <v>2022</v>
      </c>
      <c r="C67" s="35">
        <v>239</v>
      </c>
      <c r="D67" s="34">
        <v>73060</v>
      </c>
      <c r="E67" s="48">
        <v>3.1900806480999999</v>
      </c>
      <c r="F67" s="49">
        <v>2.7607107040000001</v>
      </c>
      <c r="G67" s="49">
        <v>3.6862299721</v>
      </c>
      <c r="H67" s="50">
        <v>2.5582180000000001E-3</v>
      </c>
      <c r="I67" s="51">
        <v>3.2712838763000001</v>
      </c>
      <c r="J67" s="49">
        <v>2.8817651325</v>
      </c>
      <c r="K67" s="49">
        <v>3.7134525913999998</v>
      </c>
      <c r="L67" s="50">
        <v>1.2491629472000001</v>
      </c>
      <c r="M67" s="50">
        <v>1.0810314534000001</v>
      </c>
      <c r="N67" s="50">
        <v>1.4434437256999999</v>
      </c>
      <c r="O67" s="50" t="s">
        <v>33</v>
      </c>
      <c r="P67" s="50" t="s">
        <v>33</v>
      </c>
      <c r="Q67" s="50" t="s">
        <v>33</v>
      </c>
      <c r="R67" s="34" t="s">
        <v>33</v>
      </c>
      <c r="S67" s="34" t="s">
        <v>33</v>
      </c>
    </row>
    <row r="68" spans="1:30" s="6" customFormat="1" ht="15.6" x14ac:dyDescent="0.3">
      <c r="A68" s="6" t="s">
        <v>3</v>
      </c>
      <c r="B68" s="38">
        <v>2003</v>
      </c>
      <c r="C68" s="39">
        <v>449</v>
      </c>
      <c r="D68" s="38">
        <v>78953</v>
      </c>
      <c r="E68" s="44">
        <v>5.4899030672000002</v>
      </c>
      <c r="F68" s="45">
        <v>4.8934121828999997</v>
      </c>
      <c r="G68" s="45">
        <v>6.1591042324999998</v>
      </c>
      <c r="H68" s="46">
        <v>7.1110580000000001E-39</v>
      </c>
      <c r="I68" s="47">
        <v>5.6869276657999999</v>
      </c>
      <c r="J68" s="45">
        <v>5.1845016836999998</v>
      </c>
      <c r="K68" s="45">
        <v>6.2380433548000003</v>
      </c>
      <c r="L68" s="46">
        <v>2.1497210421999999</v>
      </c>
      <c r="M68" s="46">
        <v>1.9161487933000001</v>
      </c>
      <c r="N68" s="46">
        <v>2.4117649815000002</v>
      </c>
      <c r="O68" s="46">
        <v>0.61670000000000003</v>
      </c>
      <c r="P68" s="46">
        <v>0.58230000000000004</v>
      </c>
      <c r="Q68" s="46">
        <v>0.6532</v>
      </c>
      <c r="R68" s="38" t="s">
        <v>40</v>
      </c>
      <c r="S68" s="38" t="s">
        <v>33</v>
      </c>
      <c r="AD68" s="25"/>
    </row>
    <row r="69" spans="1:30" x14ac:dyDescent="0.25">
      <c r="A69" s="5" t="s">
        <v>3</v>
      </c>
      <c r="B69" s="34">
        <v>2004</v>
      </c>
      <c r="C69" s="35">
        <v>485</v>
      </c>
      <c r="D69" s="34">
        <v>79437</v>
      </c>
      <c r="E69" s="48">
        <v>5.9395014805999997</v>
      </c>
      <c r="F69" s="49">
        <v>5.3092644003</v>
      </c>
      <c r="G69" s="49">
        <v>6.6445509543999997</v>
      </c>
      <c r="H69" s="50">
        <v>3.1685290000000001E-49</v>
      </c>
      <c r="I69" s="51">
        <v>6.1054672256</v>
      </c>
      <c r="J69" s="49">
        <v>5.5855743000000002</v>
      </c>
      <c r="K69" s="49">
        <v>6.6737506370000004</v>
      </c>
      <c r="L69" s="50">
        <v>2.325773544</v>
      </c>
      <c r="M69" s="50">
        <v>2.0789870532000001</v>
      </c>
      <c r="N69" s="50">
        <v>2.6018548647999999</v>
      </c>
      <c r="O69" s="50" t="s">
        <v>33</v>
      </c>
      <c r="P69" s="50" t="s">
        <v>33</v>
      </c>
      <c r="Q69" s="50" t="s">
        <v>33</v>
      </c>
      <c r="R69" s="34" t="s">
        <v>33</v>
      </c>
      <c r="S69" s="34" t="s">
        <v>33</v>
      </c>
      <c r="AD69" s="26"/>
    </row>
    <row r="70" spans="1:30" x14ac:dyDescent="0.25">
      <c r="A70" s="5" t="s">
        <v>3</v>
      </c>
      <c r="B70" s="34">
        <v>2005</v>
      </c>
      <c r="C70" s="35">
        <v>355</v>
      </c>
      <c r="D70" s="34">
        <v>79810</v>
      </c>
      <c r="E70" s="48">
        <v>4.3230608796999999</v>
      </c>
      <c r="F70" s="49">
        <v>3.8171100964</v>
      </c>
      <c r="G70" s="49">
        <v>4.8960744902000002</v>
      </c>
      <c r="H70" s="50">
        <v>1.1439500000000001E-16</v>
      </c>
      <c r="I70" s="51">
        <v>4.4480641523999997</v>
      </c>
      <c r="J70" s="49">
        <v>4.0086113803999996</v>
      </c>
      <c r="K70" s="49">
        <v>4.9356928935999997</v>
      </c>
      <c r="L70" s="50">
        <v>1.6928122092</v>
      </c>
      <c r="M70" s="50">
        <v>1.4946934024</v>
      </c>
      <c r="N70" s="50">
        <v>1.9171912922000001</v>
      </c>
      <c r="O70" s="50" t="s">
        <v>33</v>
      </c>
      <c r="P70" s="50" t="s">
        <v>33</v>
      </c>
      <c r="Q70" s="50" t="s">
        <v>33</v>
      </c>
      <c r="R70" s="34" t="s">
        <v>33</v>
      </c>
      <c r="S70" s="34" t="s">
        <v>33</v>
      </c>
      <c r="AD70" s="26"/>
    </row>
    <row r="71" spans="1:30" x14ac:dyDescent="0.25">
      <c r="A71" s="5" t="s">
        <v>3</v>
      </c>
      <c r="B71" s="34">
        <v>2006</v>
      </c>
      <c r="C71" s="35">
        <v>427</v>
      </c>
      <c r="D71" s="34">
        <v>80018</v>
      </c>
      <c r="E71" s="48">
        <v>5.1668127267999999</v>
      </c>
      <c r="F71" s="49">
        <v>4.5968963598999997</v>
      </c>
      <c r="G71" s="49">
        <v>5.8073864763999996</v>
      </c>
      <c r="H71" s="50">
        <v>3.1735569999999998E-32</v>
      </c>
      <c r="I71" s="51">
        <v>5.3362993327000003</v>
      </c>
      <c r="J71" s="49">
        <v>4.8534175134000002</v>
      </c>
      <c r="K71" s="49">
        <v>5.8672245874</v>
      </c>
      <c r="L71" s="50">
        <v>2.0232062213000002</v>
      </c>
      <c r="M71" s="50">
        <v>1.8000399484</v>
      </c>
      <c r="N71" s="50">
        <v>2.2740403164999998</v>
      </c>
      <c r="O71" s="50" t="s">
        <v>33</v>
      </c>
      <c r="P71" s="50" t="s">
        <v>33</v>
      </c>
      <c r="Q71" s="50" t="s">
        <v>33</v>
      </c>
      <c r="R71" s="34" t="s">
        <v>33</v>
      </c>
      <c r="S71" s="34" t="s">
        <v>33</v>
      </c>
      <c r="AD71" s="26"/>
    </row>
    <row r="72" spans="1:30" x14ac:dyDescent="0.25">
      <c r="A72" s="5" t="s">
        <v>3</v>
      </c>
      <c r="B72" s="34">
        <v>2007</v>
      </c>
      <c r="C72" s="35">
        <v>392</v>
      </c>
      <c r="D72" s="34">
        <v>80343</v>
      </c>
      <c r="E72" s="48">
        <v>4.6898625222000003</v>
      </c>
      <c r="F72" s="49">
        <v>4.1584338259000004</v>
      </c>
      <c r="G72" s="49">
        <v>5.2892053591000003</v>
      </c>
      <c r="H72" s="50">
        <v>3.9255769999999999E-23</v>
      </c>
      <c r="I72" s="51">
        <v>4.8790809404999997</v>
      </c>
      <c r="J72" s="49">
        <v>4.4192223423000003</v>
      </c>
      <c r="K72" s="49">
        <v>5.3867918335000002</v>
      </c>
      <c r="L72" s="50">
        <v>1.8364433808</v>
      </c>
      <c r="M72" s="50">
        <v>1.6283480034</v>
      </c>
      <c r="N72" s="50">
        <v>2.0711323893000002</v>
      </c>
      <c r="O72" s="50" t="s">
        <v>33</v>
      </c>
      <c r="P72" s="50" t="s">
        <v>33</v>
      </c>
      <c r="Q72" s="50" t="s">
        <v>33</v>
      </c>
      <c r="R72" s="34" t="s">
        <v>33</v>
      </c>
      <c r="S72" s="34" t="s">
        <v>33</v>
      </c>
      <c r="AD72" s="26"/>
    </row>
    <row r="73" spans="1:30" x14ac:dyDescent="0.25">
      <c r="A73" s="5" t="s">
        <v>3</v>
      </c>
      <c r="B73" s="34">
        <v>2008</v>
      </c>
      <c r="C73" s="35">
        <v>435</v>
      </c>
      <c r="D73" s="34">
        <v>80865</v>
      </c>
      <c r="E73" s="48">
        <v>5.1459301622</v>
      </c>
      <c r="F73" s="49">
        <v>4.5817950782999999</v>
      </c>
      <c r="G73" s="49">
        <v>5.7795245708999996</v>
      </c>
      <c r="H73" s="50">
        <v>2.8537550000000002E-32</v>
      </c>
      <c r="I73" s="51">
        <v>5.3793359302999999</v>
      </c>
      <c r="J73" s="49">
        <v>4.8968485896000002</v>
      </c>
      <c r="K73" s="49">
        <v>5.9093628322000002</v>
      </c>
      <c r="L73" s="50">
        <v>2.0150290845000001</v>
      </c>
      <c r="M73" s="50">
        <v>1.7941266303000001</v>
      </c>
      <c r="N73" s="50">
        <v>2.2631302287000001</v>
      </c>
      <c r="O73" s="50" t="s">
        <v>33</v>
      </c>
      <c r="P73" s="50" t="s">
        <v>33</v>
      </c>
      <c r="Q73" s="50" t="s">
        <v>33</v>
      </c>
      <c r="R73" s="34" t="s">
        <v>33</v>
      </c>
      <c r="S73" s="34" t="s">
        <v>33</v>
      </c>
      <c r="AD73" s="26"/>
    </row>
    <row r="74" spans="1:30" x14ac:dyDescent="0.25">
      <c r="A74" s="5" t="s">
        <v>3</v>
      </c>
      <c r="B74" s="34">
        <v>2009</v>
      </c>
      <c r="C74" s="35">
        <v>491</v>
      </c>
      <c r="D74" s="34">
        <v>81312</v>
      </c>
      <c r="E74" s="48">
        <v>5.7505231810000002</v>
      </c>
      <c r="F74" s="49">
        <v>5.143044444</v>
      </c>
      <c r="G74" s="49">
        <v>6.4297552189999996</v>
      </c>
      <c r="H74" s="50">
        <v>4.489457E-46</v>
      </c>
      <c r="I74" s="51">
        <v>6.0384691067</v>
      </c>
      <c r="J74" s="49">
        <v>5.5272952127000003</v>
      </c>
      <c r="K74" s="49">
        <v>6.5969172531</v>
      </c>
      <c r="L74" s="50">
        <v>2.2517739447</v>
      </c>
      <c r="M74" s="50">
        <v>2.0138991029</v>
      </c>
      <c r="N74" s="50">
        <v>2.5177457455000001</v>
      </c>
      <c r="O74" s="50" t="s">
        <v>33</v>
      </c>
      <c r="P74" s="50" t="s">
        <v>33</v>
      </c>
      <c r="Q74" s="50" t="s">
        <v>33</v>
      </c>
      <c r="R74" s="34" t="s">
        <v>33</v>
      </c>
      <c r="S74" s="34" t="s">
        <v>33</v>
      </c>
      <c r="AD74" s="26"/>
    </row>
    <row r="75" spans="1:30" x14ac:dyDescent="0.25">
      <c r="A75" s="5" t="s">
        <v>3</v>
      </c>
      <c r="B75" s="34">
        <v>2010</v>
      </c>
      <c r="C75" s="35">
        <v>405</v>
      </c>
      <c r="D75" s="34">
        <v>81778</v>
      </c>
      <c r="E75" s="48">
        <v>4.6916502029</v>
      </c>
      <c r="F75" s="49">
        <v>4.1658986370999997</v>
      </c>
      <c r="G75" s="49">
        <v>5.2837535292000002</v>
      </c>
      <c r="H75" s="50">
        <v>1.126689E-23</v>
      </c>
      <c r="I75" s="51">
        <v>4.9524321945000001</v>
      </c>
      <c r="J75" s="49">
        <v>4.4928507668000002</v>
      </c>
      <c r="K75" s="49">
        <v>5.4590249964000002</v>
      </c>
      <c r="L75" s="50">
        <v>1.8371433958000001</v>
      </c>
      <c r="M75" s="50">
        <v>1.6312710533999999</v>
      </c>
      <c r="N75" s="50">
        <v>2.0689975769000002</v>
      </c>
      <c r="O75" s="50" t="s">
        <v>33</v>
      </c>
      <c r="P75" s="50" t="s">
        <v>33</v>
      </c>
      <c r="Q75" s="50" t="s">
        <v>33</v>
      </c>
      <c r="R75" s="34" t="s">
        <v>33</v>
      </c>
      <c r="S75" s="34" t="s">
        <v>33</v>
      </c>
      <c r="AD75" s="26"/>
    </row>
    <row r="76" spans="1:30" x14ac:dyDescent="0.25">
      <c r="A76" s="5" t="s">
        <v>3</v>
      </c>
      <c r="B76" s="34">
        <v>2011</v>
      </c>
      <c r="C76" s="35">
        <v>348</v>
      </c>
      <c r="D76" s="34">
        <v>82121</v>
      </c>
      <c r="E76" s="48">
        <v>4.0402394766</v>
      </c>
      <c r="F76" s="49">
        <v>3.5646830078999998</v>
      </c>
      <c r="G76" s="49">
        <v>4.5792388809000002</v>
      </c>
      <c r="H76" s="50">
        <v>6.9898569999999997E-13</v>
      </c>
      <c r="I76" s="51">
        <v>4.2376493223000002</v>
      </c>
      <c r="J76" s="49">
        <v>3.8150112462000001</v>
      </c>
      <c r="K76" s="49">
        <v>4.7071084776000003</v>
      </c>
      <c r="L76" s="50">
        <v>1.5820657872999999</v>
      </c>
      <c r="M76" s="50">
        <v>1.3958487020999999</v>
      </c>
      <c r="N76" s="50">
        <v>1.7931256816000001</v>
      </c>
      <c r="O76" s="50" t="s">
        <v>33</v>
      </c>
      <c r="P76" s="50" t="s">
        <v>33</v>
      </c>
      <c r="Q76" s="50" t="s">
        <v>33</v>
      </c>
      <c r="R76" s="34" t="s">
        <v>33</v>
      </c>
      <c r="S76" s="34" t="s">
        <v>33</v>
      </c>
      <c r="AD76" s="26"/>
    </row>
    <row r="77" spans="1:30" x14ac:dyDescent="0.25">
      <c r="A77" s="5" t="s">
        <v>3</v>
      </c>
      <c r="B77" s="34">
        <v>2012</v>
      </c>
      <c r="C77" s="35">
        <v>328</v>
      </c>
      <c r="D77" s="34">
        <v>82632</v>
      </c>
      <c r="E77" s="48">
        <v>3.7642112302999999</v>
      </c>
      <c r="F77" s="49">
        <v>3.3123910967999999</v>
      </c>
      <c r="G77" s="49">
        <v>4.2776609924000004</v>
      </c>
      <c r="H77" s="50">
        <v>2.7352034000000001E-9</v>
      </c>
      <c r="I77" s="51">
        <v>3.9694065253000002</v>
      </c>
      <c r="J77" s="49">
        <v>3.5622618233000001</v>
      </c>
      <c r="K77" s="49">
        <v>4.4230853724000001</v>
      </c>
      <c r="L77" s="50">
        <v>1.4739794109</v>
      </c>
      <c r="M77" s="50">
        <v>1.2970569341</v>
      </c>
      <c r="N77" s="50">
        <v>1.6750346470999999</v>
      </c>
      <c r="O77" s="50" t="s">
        <v>33</v>
      </c>
      <c r="P77" s="50" t="s">
        <v>33</v>
      </c>
      <c r="Q77" s="50" t="s">
        <v>33</v>
      </c>
      <c r="R77" s="34" t="s">
        <v>33</v>
      </c>
      <c r="S77" s="34" t="s">
        <v>33</v>
      </c>
      <c r="AD77" s="26"/>
    </row>
    <row r="78" spans="1:30" x14ac:dyDescent="0.25">
      <c r="A78" s="5" t="s">
        <v>3</v>
      </c>
      <c r="B78" s="34">
        <v>2013</v>
      </c>
      <c r="C78" s="35">
        <v>331</v>
      </c>
      <c r="D78" s="34">
        <v>83161</v>
      </c>
      <c r="E78" s="48">
        <v>3.7394016750999999</v>
      </c>
      <c r="F78" s="49">
        <v>3.2919471427000002</v>
      </c>
      <c r="G78" s="49">
        <v>4.2476760050999998</v>
      </c>
      <c r="H78" s="50">
        <v>4.498711E-9</v>
      </c>
      <c r="I78" s="51">
        <v>3.9802311179999998</v>
      </c>
      <c r="J78" s="49">
        <v>3.5737323430000001</v>
      </c>
      <c r="K78" s="49">
        <v>4.4329676181000002</v>
      </c>
      <c r="L78" s="50">
        <v>1.4642645540000001</v>
      </c>
      <c r="M78" s="50">
        <v>1.2890515470999999</v>
      </c>
      <c r="N78" s="50">
        <v>1.6632932088000001</v>
      </c>
      <c r="O78" s="50" t="s">
        <v>33</v>
      </c>
      <c r="P78" s="50" t="s">
        <v>33</v>
      </c>
      <c r="Q78" s="50" t="s">
        <v>33</v>
      </c>
      <c r="R78" s="34" t="s">
        <v>33</v>
      </c>
      <c r="S78" s="34" t="s">
        <v>33</v>
      </c>
      <c r="AD78" s="26"/>
    </row>
    <row r="79" spans="1:30" x14ac:dyDescent="0.25">
      <c r="A79" s="5" t="s">
        <v>3</v>
      </c>
      <c r="B79" s="34">
        <v>2014</v>
      </c>
      <c r="C79" s="35">
        <v>352</v>
      </c>
      <c r="D79" s="34">
        <v>83345</v>
      </c>
      <c r="E79" s="48">
        <v>3.9940529456</v>
      </c>
      <c r="F79" s="49">
        <v>3.5257778816999998</v>
      </c>
      <c r="G79" s="49">
        <v>4.5245218127999998</v>
      </c>
      <c r="H79" s="50">
        <v>2.0792089999999998E-12</v>
      </c>
      <c r="I79" s="51">
        <v>4.2234087228000003</v>
      </c>
      <c r="J79" s="49">
        <v>3.8044678452</v>
      </c>
      <c r="K79" s="49">
        <v>4.6884825856000001</v>
      </c>
      <c r="L79" s="50">
        <v>1.5639801933999999</v>
      </c>
      <c r="M79" s="50">
        <v>1.3806143405</v>
      </c>
      <c r="N79" s="50">
        <v>1.7716997236000001</v>
      </c>
      <c r="O79" s="50" t="s">
        <v>33</v>
      </c>
      <c r="P79" s="50" t="s">
        <v>33</v>
      </c>
      <c r="Q79" s="50" t="s">
        <v>33</v>
      </c>
      <c r="R79" s="34" t="s">
        <v>33</v>
      </c>
      <c r="S79" s="34" t="s">
        <v>33</v>
      </c>
      <c r="AD79" s="26"/>
    </row>
    <row r="80" spans="1:30" x14ac:dyDescent="0.25">
      <c r="A80" s="5" t="s">
        <v>3</v>
      </c>
      <c r="B80" s="34">
        <v>2015</v>
      </c>
      <c r="C80" s="35">
        <v>291</v>
      </c>
      <c r="D80" s="34">
        <v>83715</v>
      </c>
      <c r="E80" s="48">
        <v>3.2602453628000001</v>
      </c>
      <c r="F80" s="49">
        <v>2.8526149049999998</v>
      </c>
      <c r="G80" s="49">
        <v>3.7261250394999998</v>
      </c>
      <c r="H80" s="50">
        <v>3.3856609999999998E-4</v>
      </c>
      <c r="I80" s="51">
        <v>3.4760795556000001</v>
      </c>
      <c r="J80" s="49">
        <v>3.0987846018999998</v>
      </c>
      <c r="K80" s="49">
        <v>3.8993123529</v>
      </c>
      <c r="L80" s="50">
        <v>1.2766378518999999</v>
      </c>
      <c r="M80" s="50">
        <v>1.117019046</v>
      </c>
      <c r="N80" s="50">
        <v>1.4590657257999999</v>
      </c>
      <c r="O80" s="50" t="s">
        <v>33</v>
      </c>
      <c r="P80" s="50" t="s">
        <v>33</v>
      </c>
      <c r="Q80" s="50" t="s">
        <v>33</v>
      </c>
      <c r="R80" s="34" t="s">
        <v>33</v>
      </c>
      <c r="S80" s="34" t="s">
        <v>33</v>
      </c>
      <c r="AD80" s="26"/>
    </row>
    <row r="81" spans="1:30" x14ac:dyDescent="0.25">
      <c r="A81" s="5" t="s">
        <v>3</v>
      </c>
      <c r="B81" s="34">
        <v>2016</v>
      </c>
      <c r="C81" s="35">
        <v>331</v>
      </c>
      <c r="D81" s="34">
        <v>84128</v>
      </c>
      <c r="E81" s="48">
        <v>3.6645341898999999</v>
      </c>
      <c r="F81" s="49">
        <v>3.2260609304000001</v>
      </c>
      <c r="G81" s="49">
        <v>4.1626029756999996</v>
      </c>
      <c r="H81" s="50">
        <v>2.7919225999999999E-8</v>
      </c>
      <c r="I81" s="51">
        <v>3.9344807911999999</v>
      </c>
      <c r="J81" s="49">
        <v>3.5326544714999999</v>
      </c>
      <c r="K81" s="49">
        <v>4.3820133617000003</v>
      </c>
      <c r="L81" s="50">
        <v>1.4349481514</v>
      </c>
      <c r="M81" s="50">
        <v>1.2632520065999999</v>
      </c>
      <c r="N81" s="50">
        <v>1.6299805475</v>
      </c>
      <c r="O81" s="50" t="s">
        <v>33</v>
      </c>
      <c r="P81" s="50" t="s">
        <v>33</v>
      </c>
      <c r="Q81" s="50" t="s">
        <v>33</v>
      </c>
      <c r="R81" s="34" t="s">
        <v>33</v>
      </c>
      <c r="S81" s="34" t="s">
        <v>33</v>
      </c>
      <c r="AD81" s="26"/>
    </row>
    <row r="82" spans="1:30" x14ac:dyDescent="0.25">
      <c r="A82" s="5" t="s">
        <v>3</v>
      </c>
      <c r="B82" s="34">
        <v>2017</v>
      </c>
      <c r="C82" s="35">
        <v>308</v>
      </c>
      <c r="D82" s="34">
        <v>84382</v>
      </c>
      <c r="E82" s="48">
        <v>3.4156554384</v>
      </c>
      <c r="F82" s="49">
        <v>2.9967249710999999</v>
      </c>
      <c r="G82" s="49">
        <v>3.8931507517999999</v>
      </c>
      <c r="H82" s="50">
        <v>1.32593E-5</v>
      </c>
      <c r="I82" s="51">
        <v>3.6500675500000002</v>
      </c>
      <c r="J82" s="49">
        <v>3.2643686060000001</v>
      </c>
      <c r="K82" s="49">
        <v>4.0813384537999999</v>
      </c>
      <c r="L82" s="50">
        <v>1.3374928989999999</v>
      </c>
      <c r="M82" s="50">
        <v>1.1734492666</v>
      </c>
      <c r="N82" s="50">
        <v>1.5244691916999999</v>
      </c>
      <c r="O82" s="50" t="s">
        <v>33</v>
      </c>
      <c r="P82" s="50" t="s">
        <v>33</v>
      </c>
      <c r="Q82" s="50" t="s">
        <v>33</v>
      </c>
      <c r="R82" s="34" t="s">
        <v>33</v>
      </c>
      <c r="S82" s="34" t="s">
        <v>33</v>
      </c>
      <c r="AD82" s="26"/>
    </row>
    <row r="83" spans="1:30" x14ac:dyDescent="0.25">
      <c r="A83" s="5" t="s">
        <v>3</v>
      </c>
      <c r="B83" s="34">
        <v>2018</v>
      </c>
      <c r="C83" s="35">
        <v>275</v>
      </c>
      <c r="D83" s="34">
        <v>84849</v>
      </c>
      <c r="E83" s="48">
        <v>3.0217581464999999</v>
      </c>
      <c r="F83" s="49">
        <v>2.6362598782000002</v>
      </c>
      <c r="G83" s="49">
        <v>3.4636275320999999</v>
      </c>
      <c r="H83" s="50">
        <v>1.5671243000000001E-2</v>
      </c>
      <c r="I83" s="51">
        <v>3.2410517508000001</v>
      </c>
      <c r="J83" s="49">
        <v>2.8797618975999999</v>
      </c>
      <c r="K83" s="49">
        <v>3.6476683921999999</v>
      </c>
      <c r="L83" s="50">
        <v>1.1832516880999999</v>
      </c>
      <c r="M83" s="50">
        <v>1.0322993436000001</v>
      </c>
      <c r="N83" s="50">
        <v>1.3562776786999999</v>
      </c>
      <c r="O83" s="50" t="s">
        <v>33</v>
      </c>
      <c r="P83" s="50" t="s">
        <v>33</v>
      </c>
      <c r="Q83" s="50" t="s">
        <v>33</v>
      </c>
      <c r="R83" s="34" t="s">
        <v>33</v>
      </c>
      <c r="S83" s="34" t="s">
        <v>33</v>
      </c>
      <c r="AD83" s="26"/>
    </row>
    <row r="84" spans="1:30" x14ac:dyDescent="0.25">
      <c r="A84" s="5" t="s">
        <v>3</v>
      </c>
      <c r="B84" s="34">
        <v>2019</v>
      </c>
      <c r="C84" s="35">
        <v>329</v>
      </c>
      <c r="D84" s="34">
        <v>85241</v>
      </c>
      <c r="E84" s="48">
        <v>3.5418240443000002</v>
      </c>
      <c r="F84" s="49">
        <v>3.1168876976000002</v>
      </c>
      <c r="G84" s="49">
        <v>4.0246934691999998</v>
      </c>
      <c r="H84" s="50">
        <v>5.2834006999999997E-7</v>
      </c>
      <c r="I84" s="51">
        <v>3.8596450065000001</v>
      </c>
      <c r="J84" s="49">
        <v>3.4643287803999998</v>
      </c>
      <c r="K84" s="49">
        <v>4.3000709576</v>
      </c>
      <c r="L84" s="50">
        <v>1.3868976524000001</v>
      </c>
      <c r="M84" s="50">
        <v>1.2205022543999999</v>
      </c>
      <c r="N84" s="50">
        <v>1.5759783248000001</v>
      </c>
      <c r="O84" s="50" t="s">
        <v>33</v>
      </c>
      <c r="P84" s="50" t="s">
        <v>33</v>
      </c>
      <c r="Q84" s="50" t="s">
        <v>33</v>
      </c>
      <c r="R84" s="34" t="s">
        <v>33</v>
      </c>
      <c r="S84" s="34" t="s">
        <v>33</v>
      </c>
      <c r="AD84" s="26"/>
    </row>
    <row r="85" spans="1:30" x14ac:dyDescent="0.25">
      <c r="A85" s="5" t="s">
        <v>3</v>
      </c>
      <c r="B85" s="34">
        <v>2020</v>
      </c>
      <c r="C85" s="35">
        <v>262</v>
      </c>
      <c r="D85" s="34">
        <v>85769</v>
      </c>
      <c r="E85" s="48">
        <v>2.7892835528000002</v>
      </c>
      <c r="F85" s="49">
        <v>2.4271726319</v>
      </c>
      <c r="G85" s="49">
        <v>3.2054179566999998</v>
      </c>
      <c r="H85" s="50">
        <v>0.21375097539999999</v>
      </c>
      <c r="I85" s="51">
        <v>3.0547167390999999</v>
      </c>
      <c r="J85" s="49">
        <v>2.7063473613000002</v>
      </c>
      <c r="K85" s="49">
        <v>3.4479292976</v>
      </c>
      <c r="L85" s="50">
        <v>1.0922199304</v>
      </c>
      <c r="M85" s="50">
        <v>0.95042553860000001</v>
      </c>
      <c r="N85" s="50">
        <v>1.2551686880999999</v>
      </c>
      <c r="O85" s="50" t="s">
        <v>33</v>
      </c>
      <c r="P85" s="50" t="s">
        <v>33</v>
      </c>
      <c r="Q85" s="50" t="s">
        <v>33</v>
      </c>
      <c r="R85" s="34" t="s">
        <v>33</v>
      </c>
      <c r="S85" s="34" t="s">
        <v>33</v>
      </c>
      <c r="AD85" s="26"/>
    </row>
    <row r="86" spans="1:30" x14ac:dyDescent="0.25">
      <c r="A86" s="5" t="s">
        <v>3</v>
      </c>
      <c r="B86" s="34">
        <v>2021</v>
      </c>
      <c r="C86" s="35">
        <v>272</v>
      </c>
      <c r="D86" s="34">
        <v>87416</v>
      </c>
      <c r="E86" s="48">
        <v>2.8278492523000001</v>
      </c>
      <c r="F86" s="49">
        <v>2.4655213985</v>
      </c>
      <c r="G86" s="49">
        <v>3.2434240476</v>
      </c>
      <c r="H86" s="50">
        <v>0.14505078290000001</v>
      </c>
      <c r="I86" s="51">
        <v>3.1115585247999999</v>
      </c>
      <c r="J86" s="49">
        <v>2.7629072078000001</v>
      </c>
      <c r="K86" s="49">
        <v>3.5042061585000002</v>
      </c>
      <c r="L86" s="50">
        <v>1.1073213801999999</v>
      </c>
      <c r="M86" s="50">
        <v>0.96544204249999999</v>
      </c>
      <c r="N86" s="50">
        <v>1.2700510079</v>
      </c>
      <c r="O86" s="50" t="s">
        <v>33</v>
      </c>
      <c r="P86" s="50" t="s">
        <v>33</v>
      </c>
      <c r="Q86" s="50" t="s">
        <v>33</v>
      </c>
      <c r="R86" s="34" t="s">
        <v>33</v>
      </c>
      <c r="S86" s="34" t="s">
        <v>33</v>
      </c>
      <c r="AD86" s="26"/>
    </row>
    <row r="87" spans="1:30" x14ac:dyDescent="0.25">
      <c r="A87" s="5" t="s">
        <v>3</v>
      </c>
      <c r="B87" s="34">
        <v>2022</v>
      </c>
      <c r="C87" s="35">
        <v>303</v>
      </c>
      <c r="D87" s="34">
        <v>87848</v>
      </c>
      <c r="E87" s="48">
        <v>3.1260899126999999</v>
      </c>
      <c r="F87" s="49">
        <v>2.7401546162999999</v>
      </c>
      <c r="G87" s="49">
        <v>3.5663820151999999</v>
      </c>
      <c r="H87" s="50">
        <v>2.6320193999999999E-3</v>
      </c>
      <c r="I87" s="51">
        <v>3.4491394226000001</v>
      </c>
      <c r="J87" s="49">
        <v>3.0818429187</v>
      </c>
      <c r="K87" s="49">
        <v>3.8602106175999999</v>
      </c>
      <c r="L87" s="50">
        <v>1.2241056322999999</v>
      </c>
      <c r="M87" s="50">
        <v>1.0729821575</v>
      </c>
      <c r="N87" s="50">
        <v>1.3965139946</v>
      </c>
      <c r="O87" s="50" t="s">
        <v>33</v>
      </c>
      <c r="P87" s="50" t="s">
        <v>33</v>
      </c>
      <c r="Q87" s="50" t="s">
        <v>33</v>
      </c>
      <c r="R87" s="34" t="s">
        <v>33</v>
      </c>
      <c r="S87" s="34" t="s">
        <v>33</v>
      </c>
      <c r="AD87" s="26"/>
    </row>
    <row r="88" spans="1:30" s="6" customFormat="1" ht="15.6" x14ac:dyDescent="0.3">
      <c r="A88" s="6" t="s">
        <v>5</v>
      </c>
      <c r="B88" s="38">
        <v>2003</v>
      </c>
      <c r="C88" s="39">
        <v>79</v>
      </c>
      <c r="D88" s="38">
        <v>21460</v>
      </c>
      <c r="E88" s="44">
        <v>5.9559561539999999</v>
      </c>
      <c r="F88" s="45">
        <v>4.7279891071</v>
      </c>
      <c r="G88" s="45">
        <v>7.5028543647000001</v>
      </c>
      <c r="H88" s="46">
        <v>6.5570020000000004E-13</v>
      </c>
      <c r="I88" s="47">
        <v>3.6812674743999998</v>
      </c>
      <c r="J88" s="45">
        <v>2.9527706669999998</v>
      </c>
      <c r="K88" s="45">
        <v>4.5894963564999998</v>
      </c>
      <c r="L88" s="46">
        <v>2.3322168195000001</v>
      </c>
      <c r="M88" s="46">
        <v>1.8513728833</v>
      </c>
      <c r="N88" s="46">
        <v>2.9379469376</v>
      </c>
      <c r="O88" s="46">
        <v>0.8851</v>
      </c>
      <c r="P88" s="46">
        <v>0.79610000000000003</v>
      </c>
      <c r="Q88" s="46">
        <v>0.98399999999999999</v>
      </c>
      <c r="R88" s="38" t="s">
        <v>40</v>
      </c>
      <c r="S88" s="38" t="s">
        <v>33</v>
      </c>
      <c r="AD88" s="25"/>
    </row>
    <row r="89" spans="1:30" x14ac:dyDescent="0.25">
      <c r="A89" s="5" t="s">
        <v>5</v>
      </c>
      <c r="B89" s="34">
        <v>2004</v>
      </c>
      <c r="C89" s="35">
        <v>97</v>
      </c>
      <c r="D89" s="34">
        <v>21863</v>
      </c>
      <c r="E89" s="48">
        <v>7.1820098511000001</v>
      </c>
      <c r="F89" s="49">
        <v>5.8189342488999998</v>
      </c>
      <c r="G89" s="49">
        <v>8.8643836301000007</v>
      </c>
      <c r="H89" s="50">
        <v>6.0101880000000004E-22</v>
      </c>
      <c r="I89" s="51">
        <v>4.4367195719000003</v>
      </c>
      <c r="J89" s="49">
        <v>3.636097811</v>
      </c>
      <c r="K89" s="49">
        <v>5.4136279007999999</v>
      </c>
      <c r="L89" s="50">
        <v>2.8123115313999998</v>
      </c>
      <c r="M89" s="50">
        <v>2.2785621613</v>
      </c>
      <c r="N89" s="50">
        <v>3.4710907975</v>
      </c>
      <c r="O89" s="50" t="s">
        <v>33</v>
      </c>
      <c r="P89" s="50" t="s">
        <v>33</v>
      </c>
      <c r="Q89" s="50" t="s">
        <v>33</v>
      </c>
      <c r="R89" s="34" t="s">
        <v>33</v>
      </c>
      <c r="S89" s="34" t="s">
        <v>33</v>
      </c>
      <c r="AD89" s="26"/>
    </row>
    <row r="90" spans="1:30" x14ac:dyDescent="0.25">
      <c r="A90" s="5" t="s">
        <v>5</v>
      </c>
      <c r="B90" s="34">
        <v>2005</v>
      </c>
      <c r="C90" s="35">
        <v>85</v>
      </c>
      <c r="D90" s="34">
        <v>22085</v>
      </c>
      <c r="E90" s="48">
        <v>6.2570053721000001</v>
      </c>
      <c r="F90" s="49">
        <v>5.0043926166999997</v>
      </c>
      <c r="G90" s="49">
        <v>7.8231504251999997</v>
      </c>
      <c r="H90" s="50">
        <v>3.763897E-15</v>
      </c>
      <c r="I90" s="51">
        <v>3.8487661309000001</v>
      </c>
      <c r="J90" s="49">
        <v>3.1116858995999999</v>
      </c>
      <c r="K90" s="49">
        <v>4.7604421551999998</v>
      </c>
      <c r="L90" s="50">
        <v>2.4501008387000001</v>
      </c>
      <c r="M90" s="50">
        <v>1.9596062043</v>
      </c>
      <c r="N90" s="50">
        <v>3.0633675821000002</v>
      </c>
      <c r="O90" s="50" t="s">
        <v>33</v>
      </c>
      <c r="P90" s="50" t="s">
        <v>33</v>
      </c>
      <c r="Q90" s="50" t="s">
        <v>33</v>
      </c>
      <c r="R90" s="34" t="s">
        <v>33</v>
      </c>
      <c r="S90" s="34" t="s">
        <v>33</v>
      </c>
      <c r="AD90" s="26"/>
    </row>
    <row r="91" spans="1:30" x14ac:dyDescent="0.25">
      <c r="A91" s="5" t="s">
        <v>5</v>
      </c>
      <c r="B91" s="34">
        <v>2006</v>
      </c>
      <c r="C91" s="35">
        <v>86</v>
      </c>
      <c r="D91" s="34">
        <v>22299</v>
      </c>
      <c r="E91" s="48">
        <v>6.2056207291999996</v>
      </c>
      <c r="F91" s="49">
        <v>4.9691433413999997</v>
      </c>
      <c r="G91" s="49">
        <v>7.7497721416000003</v>
      </c>
      <c r="H91" s="50">
        <v>4.8214039999999999E-15</v>
      </c>
      <c r="I91" s="51">
        <v>3.8566751872</v>
      </c>
      <c r="J91" s="49">
        <v>3.1219478252999999</v>
      </c>
      <c r="K91" s="49">
        <v>4.7643152071000001</v>
      </c>
      <c r="L91" s="50">
        <v>2.4299797824999998</v>
      </c>
      <c r="M91" s="50">
        <v>1.9458033907000001</v>
      </c>
      <c r="N91" s="50">
        <v>3.0346343170000001</v>
      </c>
      <c r="O91" s="50" t="s">
        <v>33</v>
      </c>
      <c r="P91" s="50" t="s">
        <v>33</v>
      </c>
      <c r="Q91" s="50" t="s">
        <v>33</v>
      </c>
      <c r="R91" s="34" t="s">
        <v>33</v>
      </c>
      <c r="S91" s="34" t="s">
        <v>33</v>
      </c>
      <c r="AD91" s="26"/>
    </row>
    <row r="92" spans="1:30" x14ac:dyDescent="0.25">
      <c r="A92" s="5" t="s">
        <v>5</v>
      </c>
      <c r="B92" s="34">
        <v>2007</v>
      </c>
      <c r="C92" s="35">
        <v>82</v>
      </c>
      <c r="D92" s="34">
        <v>22660</v>
      </c>
      <c r="E92" s="48">
        <v>5.7760641529000001</v>
      </c>
      <c r="F92" s="49">
        <v>4.6027744320000004</v>
      </c>
      <c r="G92" s="49">
        <v>7.2484362619000002</v>
      </c>
      <c r="H92" s="50">
        <v>1.856728E-12</v>
      </c>
      <c r="I92" s="51">
        <v>3.6187113857000002</v>
      </c>
      <c r="J92" s="49">
        <v>2.9144355881999999</v>
      </c>
      <c r="K92" s="49">
        <v>4.4931760186999998</v>
      </c>
      <c r="L92" s="50">
        <v>2.2617752078</v>
      </c>
      <c r="M92" s="50">
        <v>1.8023416674999999</v>
      </c>
      <c r="N92" s="50">
        <v>2.8383226013999998</v>
      </c>
      <c r="O92" s="50" t="s">
        <v>33</v>
      </c>
      <c r="P92" s="50" t="s">
        <v>33</v>
      </c>
      <c r="Q92" s="50" t="s">
        <v>33</v>
      </c>
      <c r="R92" s="34" t="s">
        <v>33</v>
      </c>
      <c r="S92" s="34" t="s">
        <v>33</v>
      </c>
      <c r="AD92" s="26"/>
    </row>
    <row r="93" spans="1:30" x14ac:dyDescent="0.25">
      <c r="A93" s="5" t="s">
        <v>5</v>
      </c>
      <c r="B93" s="34">
        <v>2008</v>
      </c>
      <c r="C93" s="35">
        <v>89</v>
      </c>
      <c r="D93" s="34">
        <v>23004</v>
      </c>
      <c r="E93" s="48">
        <v>6.1417187556000004</v>
      </c>
      <c r="F93" s="49">
        <v>4.9346845498</v>
      </c>
      <c r="G93" s="49">
        <v>7.6439960634000004</v>
      </c>
      <c r="H93" s="50">
        <v>3.835939E-15</v>
      </c>
      <c r="I93" s="51">
        <v>3.8688923664999999</v>
      </c>
      <c r="J93" s="49">
        <v>3.1431091621</v>
      </c>
      <c r="K93" s="49">
        <v>4.7622679874999996</v>
      </c>
      <c r="L93" s="50">
        <v>2.4049572245999999</v>
      </c>
      <c r="M93" s="50">
        <v>1.9323101125</v>
      </c>
      <c r="N93" s="50">
        <v>2.9932148131999998</v>
      </c>
      <c r="O93" s="50" t="s">
        <v>33</v>
      </c>
      <c r="P93" s="50" t="s">
        <v>33</v>
      </c>
      <c r="Q93" s="50" t="s">
        <v>33</v>
      </c>
      <c r="R93" s="34" t="s">
        <v>33</v>
      </c>
      <c r="S93" s="34" t="s">
        <v>33</v>
      </c>
      <c r="AD93" s="26"/>
    </row>
    <row r="94" spans="1:30" x14ac:dyDescent="0.25">
      <c r="A94" s="5" t="s">
        <v>5</v>
      </c>
      <c r="B94" s="34">
        <v>2009</v>
      </c>
      <c r="C94" s="35">
        <v>75</v>
      </c>
      <c r="D94" s="34">
        <v>23534</v>
      </c>
      <c r="E94" s="48">
        <v>5.0185501406000004</v>
      </c>
      <c r="F94" s="49">
        <v>3.9615018786</v>
      </c>
      <c r="G94" s="49">
        <v>6.3576507812000003</v>
      </c>
      <c r="H94" s="50">
        <v>2.1650554E-8</v>
      </c>
      <c r="I94" s="51">
        <v>3.1868785587000001</v>
      </c>
      <c r="J94" s="49">
        <v>2.5414245814999998</v>
      </c>
      <c r="K94" s="49">
        <v>3.9962606097000002</v>
      </c>
      <c r="L94" s="50">
        <v>1.9651499683</v>
      </c>
      <c r="M94" s="50">
        <v>1.5512339367000001</v>
      </c>
      <c r="N94" s="50">
        <v>2.4895112893000002</v>
      </c>
      <c r="O94" s="50" t="s">
        <v>33</v>
      </c>
      <c r="P94" s="50" t="s">
        <v>33</v>
      </c>
      <c r="Q94" s="50" t="s">
        <v>33</v>
      </c>
      <c r="R94" s="34" t="s">
        <v>33</v>
      </c>
      <c r="S94" s="34" t="s">
        <v>33</v>
      </c>
      <c r="AD94" s="26"/>
    </row>
    <row r="95" spans="1:30" x14ac:dyDescent="0.25">
      <c r="A95" s="5" t="s">
        <v>5</v>
      </c>
      <c r="B95" s="34">
        <v>2010</v>
      </c>
      <c r="C95" s="35">
        <v>86</v>
      </c>
      <c r="D95" s="34">
        <v>24016</v>
      </c>
      <c r="E95" s="48">
        <v>5.6462336902999999</v>
      </c>
      <c r="F95" s="49">
        <v>4.5208290070999997</v>
      </c>
      <c r="G95" s="49">
        <v>7.0517940040999996</v>
      </c>
      <c r="H95" s="50">
        <v>2.6419439999999998E-12</v>
      </c>
      <c r="I95" s="51">
        <v>3.5809460359999998</v>
      </c>
      <c r="J95" s="49">
        <v>2.8987472749999998</v>
      </c>
      <c r="K95" s="49">
        <v>4.4236952366000004</v>
      </c>
      <c r="L95" s="50">
        <v>2.2109365546999999</v>
      </c>
      <c r="M95" s="50">
        <v>1.770253705</v>
      </c>
      <c r="N95" s="50">
        <v>2.7613219706000001</v>
      </c>
      <c r="O95" s="50" t="s">
        <v>33</v>
      </c>
      <c r="P95" s="50" t="s">
        <v>33</v>
      </c>
      <c r="Q95" s="50" t="s">
        <v>33</v>
      </c>
      <c r="R95" s="34" t="s">
        <v>33</v>
      </c>
      <c r="S95" s="34" t="s">
        <v>33</v>
      </c>
      <c r="AD95" s="26"/>
    </row>
    <row r="96" spans="1:30" x14ac:dyDescent="0.25">
      <c r="A96" s="5" t="s">
        <v>5</v>
      </c>
      <c r="B96" s="34">
        <v>2011</v>
      </c>
      <c r="C96" s="35">
        <v>90</v>
      </c>
      <c r="D96" s="34">
        <v>24390</v>
      </c>
      <c r="E96" s="48">
        <v>5.7994080078000003</v>
      </c>
      <c r="F96" s="49">
        <v>4.6643208345999998</v>
      </c>
      <c r="G96" s="49">
        <v>7.2107246549999999</v>
      </c>
      <c r="H96" s="50">
        <v>1.5793319999999999E-13</v>
      </c>
      <c r="I96" s="51">
        <v>3.6900369004</v>
      </c>
      <c r="J96" s="49">
        <v>3.0012777480000001</v>
      </c>
      <c r="K96" s="49">
        <v>4.5368584546999999</v>
      </c>
      <c r="L96" s="50">
        <v>2.2709161297999998</v>
      </c>
      <c r="M96" s="50">
        <v>1.8264418375</v>
      </c>
      <c r="N96" s="50">
        <v>2.8235555948000002</v>
      </c>
      <c r="O96" s="50" t="s">
        <v>33</v>
      </c>
      <c r="P96" s="50" t="s">
        <v>33</v>
      </c>
      <c r="Q96" s="50" t="s">
        <v>33</v>
      </c>
      <c r="R96" s="34" t="s">
        <v>33</v>
      </c>
      <c r="S96" s="34" t="s">
        <v>33</v>
      </c>
      <c r="AD96" s="26"/>
    </row>
    <row r="97" spans="1:30" x14ac:dyDescent="0.25">
      <c r="A97" s="5" t="s">
        <v>5</v>
      </c>
      <c r="B97" s="34">
        <v>2012</v>
      </c>
      <c r="C97" s="35">
        <v>94</v>
      </c>
      <c r="D97" s="34">
        <v>24676</v>
      </c>
      <c r="E97" s="48">
        <v>5.8994893898000003</v>
      </c>
      <c r="F97" s="49">
        <v>4.7647986217999998</v>
      </c>
      <c r="G97" s="49">
        <v>7.3043958040000003</v>
      </c>
      <c r="H97" s="50">
        <v>1.560032E-14</v>
      </c>
      <c r="I97" s="51">
        <v>3.8093694278000001</v>
      </c>
      <c r="J97" s="49">
        <v>3.1121344881000002</v>
      </c>
      <c r="K97" s="49">
        <v>4.6628111646999999</v>
      </c>
      <c r="L97" s="50">
        <v>2.3101057203000002</v>
      </c>
      <c r="M97" s="50">
        <v>1.8657866512000001</v>
      </c>
      <c r="N97" s="50">
        <v>2.8602350840000001</v>
      </c>
      <c r="O97" s="50" t="s">
        <v>33</v>
      </c>
      <c r="P97" s="50" t="s">
        <v>33</v>
      </c>
      <c r="Q97" s="50" t="s">
        <v>33</v>
      </c>
      <c r="R97" s="34" t="s">
        <v>33</v>
      </c>
      <c r="S97" s="34" t="s">
        <v>33</v>
      </c>
      <c r="AD97" s="26"/>
    </row>
    <row r="98" spans="1:30" x14ac:dyDescent="0.25">
      <c r="A98" s="5" t="s">
        <v>5</v>
      </c>
      <c r="B98" s="34">
        <v>2013</v>
      </c>
      <c r="C98" s="35">
        <v>82</v>
      </c>
      <c r="D98" s="34">
        <v>25103</v>
      </c>
      <c r="E98" s="48">
        <v>4.9517977437000003</v>
      </c>
      <c r="F98" s="49">
        <v>3.9455362526000002</v>
      </c>
      <c r="G98" s="49">
        <v>6.2146941060999996</v>
      </c>
      <c r="H98" s="50">
        <v>1.1086651E-8</v>
      </c>
      <c r="I98" s="51">
        <v>3.2665418476000001</v>
      </c>
      <c r="J98" s="49">
        <v>2.6308054985</v>
      </c>
      <c r="K98" s="49">
        <v>4.0559044171999998</v>
      </c>
      <c r="L98" s="50">
        <v>1.9390112496</v>
      </c>
      <c r="M98" s="50">
        <v>1.5449821611000001</v>
      </c>
      <c r="N98" s="50">
        <v>2.4335327103000002</v>
      </c>
      <c r="O98" s="50" t="s">
        <v>33</v>
      </c>
      <c r="P98" s="50" t="s">
        <v>33</v>
      </c>
      <c r="Q98" s="50" t="s">
        <v>33</v>
      </c>
      <c r="R98" s="34" t="s">
        <v>33</v>
      </c>
      <c r="S98" s="34" t="s">
        <v>33</v>
      </c>
      <c r="AD98" s="26"/>
    </row>
    <row r="99" spans="1:30" x14ac:dyDescent="0.25">
      <c r="A99" s="5" t="s">
        <v>5</v>
      </c>
      <c r="B99" s="34">
        <v>2014</v>
      </c>
      <c r="C99" s="35">
        <v>84</v>
      </c>
      <c r="D99" s="34">
        <v>25302</v>
      </c>
      <c r="E99" s="48">
        <v>4.9798154254</v>
      </c>
      <c r="F99" s="49">
        <v>3.9776033767999999</v>
      </c>
      <c r="G99" s="49">
        <v>6.2345486269999997</v>
      </c>
      <c r="H99" s="50">
        <v>5.7191080000000003E-9</v>
      </c>
      <c r="I99" s="51">
        <v>3.3198956603999998</v>
      </c>
      <c r="J99" s="49">
        <v>2.6807155416000001</v>
      </c>
      <c r="K99" s="49">
        <v>4.1114795750999997</v>
      </c>
      <c r="L99" s="50">
        <v>1.9499823357999999</v>
      </c>
      <c r="M99" s="50">
        <v>1.5575389168</v>
      </c>
      <c r="N99" s="50">
        <v>2.4413072887</v>
      </c>
      <c r="O99" s="50" t="s">
        <v>33</v>
      </c>
      <c r="P99" s="50" t="s">
        <v>33</v>
      </c>
      <c r="Q99" s="50" t="s">
        <v>33</v>
      </c>
      <c r="R99" s="34" t="s">
        <v>33</v>
      </c>
      <c r="S99" s="34" t="s">
        <v>33</v>
      </c>
      <c r="AD99" s="26"/>
    </row>
    <row r="100" spans="1:30" x14ac:dyDescent="0.25">
      <c r="A100" s="5" t="s">
        <v>5</v>
      </c>
      <c r="B100" s="34">
        <v>2015</v>
      </c>
      <c r="C100" s="35">
        <v>84</v>
      </c>
      <c r="D100" s="34">
        <v>25582</v>
      </c>
      <c r="E100" s="48">
        <v>4.8731355119000002</v>
      </c>
      <c r="F100" s="49">
        <v>3.8922772375000001</v>
      </c>
      <c r="G100" s="49">
        <v>6.1011711827999999</v>
      </c>
      <c r="H100" s="50">
        <v>1.7491178000000001E-8</v>
      </c>
      <c r="I100" s="51">
        <v>3.2835587521999998</v>
      </c>
      <c r="J100" s="49">
        <v>2.6513745850000001</v>
      </c>
      <c r="K100" s="49">
        <v>4.0664786260000003</v>
      </c>
      <c r="L100" s="50">
        <v>1.9082089106</v>
      </c>
      <c r="M100" s="50">
        <v>1.5241271434000001</v>
      </c>
      <c r="N100" s="50">
        <v>2.3890797184000001</v>
      </c>
      <c r="O100" s="50" t="s">
        <v>33</v>
      </c>
      <c r="P100" s="50" t="s">
        <v>33</v>
      </c>
      <c r="Q100" s="50" t="s">
        <v>33</v>
      </c>
      <c r="R100" s="34" t="s">
        <v>33</v>
      </c>
      <c r="S100" s="34" t="s">
        <v>33</v>
      </c>
      <c r="AD100" s="26"/>
    </row>
    <row r="101" spans="1:30" x14ac:dyDescent="0.25">
      <c r="A101" s="5" t="s">
        <v>5</v>
      </c>
      <c r="B101" s="34">
        <v>2016</v>
      </c>
      <c r="C101" s="35">
        <v>102</v>
      </c>
      <c r="D101" s="34">
        <v>25811</v>
      </c>
      <c r="E101" s="48">
        <v>5.7759884985000003</v>
      </c>
      <c r="F101" s="49">
        <v>4.7006322799999998</v>
      </c>
      <c r="G101" s="49">
        <v>7.0973522597000001</v>
      </c>
      <c r="H101" s="50">
        <v>8.1918420000000006E-15</v>
      </c>
      <c r="I101" s="51">
        <v>3.9518034946</v>
      </c>
      <c r="J101" s="49">
        <v>3.2547214738000001</v>
      </c>
      <c r="K101" s="49">
        <v>4.7981834962000001</v>
      </c>
      <c r="L101" s="50">
        <v>2.2617455832000002</v>
      </c>
      <c r="M101" s="50">
        <v>1.8406605727000001</v>
      </c>
      <c r="N101" s="50">
        <v>2.7791615461000001</v>
      </c>
      <c r="O101" s="50" t="s">
        <v>33</v>
      </c>
      <c r="P101" s="50" t="s">
        <v>33</v>
      </c>
      <c r="Q101" s="50" t="s">
        <v>33</v>
      </c>
      <c r="R101" s="34" t="s">
        <v>33</v>
      </c>
      <c r="S101" s="34" t="s">
        <v>33</v>
      </c>
      <c r="AD101" s="26"/>
    </row>
    <row r="102" spans="1:30" x14ac:dyDescent="0.25">
      <c r="A102" s="5" t="s">
        <v>5</v>
      </c>
      <c r="B102" s="34">
        <v>2017</v>
      </c>
      <c r="C102" s="35">
        <v>114</v>
      </c>
      <c r="D102" s="34">
        <v>26063</v>
      </c>
      <c r="E102" s="48">
        <v>6.2847749638000003</v>
      </c>
      <c r="F102" s="49">
        <v>5.1653803341</v>
      </c>
      <c r="G102" s="49">
        <v>7.6467546998999998</v>
      </c>
      <c r="H102" s="50">
        <v>2.2889859999999998E-19</v>
      </c>
      <c r="I102" s="51">
        <v>4.3740168054000002</v>
      </c>
      <c r="J102" s="49">
        <v>3.640475549</v>
      </c>
      <c r="K102" s="49">
        <v>5.2553636899000002</v>
      </c>
      <c r="L102" s="50">
        <v>2.4609747785999998</v>
      </c>
      <c r="M102" s="50">
        <v>2.0226453288999999</v>
      </c>
      <c r="N102" s="50">
        <v>2.9942950324000002</v>
      </c>
      <c r="O102" s="50" t="s">
        <v>33</v>
      </c>
      <c r="P102" s="50" t="s">
        <v>33</v>
      </c>
      <c r="Q102" s="50" t="s">
        <v>33</v>
      </c>
      <c r="R102" s="34" t="s">
        <v>33</v>
      </c>
      <c r="S102" s="34" t="s">
        <v>33</v>
      </c>
      <c r="AD102" s="26"/>
    </row>
    <row r="103" spans="1:30" x14ac:dyDescent="0.25">
      <c r="A103" s="5" t="s">
        <v>5</v>
      </c>
      <c r="B103" s="34">
        <v>2018</v>
      </c>
      <c r="C103" s="35">
        <v>99</v>
      </c>
      <c r="D103" s="34">
        <v>26208</v>
      </c>
      <c r="E103" s="48">
        <v>5.3432245190999996</v>
      </c>
      <c r="F103" s="49">
        <v>4.3363385117000002</v>
      </c>
      <c r="G103" s="49">
        <v>6.5839067185999998</v>
      </c>
      <c r="H103" s="50">
        <v>4.211286E-12</v>
      </c>
      <c r="I103" s="51">
        <v>3.7774725275000001</v>
      </c>
      <c r="J103" s="49">
        <v>3.1020753348999999</v>
      </c>
      <c r="K103" s="49">
        <v>4.5999201035999997</v>
      </c>
      <c r="L103" s="50">
        <v>2.0922850623999998</v>
      </c>
      <c r="M103" s="50">
        <v>1.6980114276</v>
      </c>
      <c r="N103" s="50">
        <v>2.5781079627999999</v>
      </c>
      <c r="O103" s="50" t="s">
        <v>33</v>
      </c>
      <c r="P103" s="50" t="s">
        <v>33</v>
      </c>
      <c r="Q103" s="50" t="s">
        <v>33</v>
      </c>
      <c r="R103" s="34" t="s">
        <v>33</v>
      </c>
      <c r="S103" s="34" t="s">
        <v>33</v>
      </c>
      <c r="AD103" s="26"/>
    </row>
    <row r="104" spans="1:30" x14ac:dyDescent="0.25">
      <c r="A104" s="5" t="s">
        <v>5</v>
      </c>
      <c r="B104" s="34">
        <v>2019</v>
      </c>
      <c r="C104" s="35">
        <v>105</v>
      </c>
      <c r="D104" s="34">
        <v>26357</v>
      </c>
      <c r="E104" s="48">
        <v>5.5251002958999997</v>
      </c>
      <c r="F104" s="49">
        <v>4.5080892422999996</v>
      </c>
      <c r="G104" s="49">
        <v>6.7715459119999997</v>
      </c>
      <c r="H104" s="50">
        <v>1.0428220000000001E-13</v>
      </c>
      <c r="I104" s="51">
        <v>3.9837614295999999</v>
      </c>
      <c r="J104" s="49">
        <v>3.2902171190999998</v>
      </c>
      <c r="K104" s="49">
        <v>4.8234978280999998</v>
      </c>
      <c r="L104" s="50">
        <v>2.1635034755000002</v>
      </c>
      <c r="M104" s="50">
        <v>1.7652651031</v>
      </c>
      <c r="N104" s="50">
        <v>2.6515831986</v>
      </c>
      <c r="O104" s="50" t="s">
        <v>33</v>
      </c>
      <c r="P104" s="50" t="s">
        <v>33</v>
      </c>
      <c r="Q104" s="50" t="s">
        <v>33</v>
      </c>
      <c r="R104" s="34" t="s">
        <v>33</v>
      </c>
      <c r="S104" s="34" t="s">
        <v>33</v>
      </c>
      <c r="AD104" s="26"/>
    </row>
    <row r="105" spans="1:30" x14ac:dyDescent="0.25">
      <c r="A105" s="5" t="s">
        <v>5</v>
      </c>
      <c r="B105" s="34">
        <v>2020</v>
      </c>
      <c r="C105" s="35">
        <v>103</v>
      </c>
      <c r="D105" s="34">
        <v>26464</v>
      </c>
      <c r="E105" s="48">
        <v>5.3076651932000001</v>
      </c>
      <c r="F105" s="49">
        <v>4.3231552842000003</v>
      </c>
      <c r="G105" s="49">
        <v>6.5163770327000003</v>
      </c>
      <c r="H105" s="50">
        <v>2.7722999999999998E-12</v>
      </c>
      <c r="I105" s="51">
        <v>3.8920798065</v>
      </c>
      <c r="J105" s="49">
        <v>3.2085614157000002</v>
      </c>
      <c r="K105" s="49">
        <v>4.7212078118000003</v>
      </c>
      <c r="L105" s="50">
        <v>2.0783608401000002</v>
      </c>
      <c r="M105" s="50">
        <v>1.6928491758999999</v>
      </c>
      <c r="N105" s="50">
        <v>2.5516648754000002</v>
      </c>
      <c r="O105" s="50" t="s">
        <v>33</v>
      </c>
      <c r="P105" s="50" t="s">
        <v>33</v>
      </c>
      <c r="Q105" s="50" t="s">
        <v>33</v>
      </c>
      <c r="R105" s="34" t="s">
        <v>33</v>
      </c>
      <c r="S105" s="34" t="s">
        <v>33</v>
      </c>
      <c r="AD105" s="26"/>
    </row>
    <row r="106" spans="1:30" x14ac:dyDescent="0.25">
      <c r="A106" s="5" t="s">
        <v>5</v>
      </c>
      <c r="B106" s="34">
        <v>2021</v>
      </c>
      <c r="C106" s="35">
        <v>103</v>
      </c>
      <c r="D106" s="34">
        <v>26743</v>
      </c>
      <c r="E106" s="48">
        <v>5.1194556515</v>
      </c>
      <c r="F106" s="49">
        <v>4.1698904154000003</v>
      </c>
      <c r="G106" s="49">
        <v>6.2852553800999997</v>
      </c>
      <c r="H106" s="50">
        <v>3.0492930000000001E-11</v>
      </c>
      <c r="I106" s="51">
        <v>3.8514751523999999</v>
      </c>
      <c r="J106" s="49">
        <v>3.1750876605</v>
      </c>
      <c r="K106" s="49">
        <v>4.6719531664999998</v>
      </c>
      <c r="L106" s="50">
        <v>2.0046622689000002</v>
      </c>
      <c r="M106" s="50">
        <v>1.6328341429</v>
      </c>
      <c r="N106" s="50">
        <v>2.4611628986</v>
      </c>
      <c r="O106" s="50" t="s">
        <v>33</v>
      </c>
      <c r="P106" s="50" t="s">
        <v>33</v>
      </c>
      <c r="Q106" s="50" t="s">
        <v>33</v>
      </c>
      <c r="R106" s="34" t="s">
        <v>33</v>
      </c>
      <c r="S106" s="34" t="s">
        <v>33</v>
      </c>
      <c r="AD106" s="26"/>
    </row>
    <row r="107" spans="1:30" x14ac:dyDescent="0.25">
      <c r="A107" s="5" t="s">
        <v>5</v>
      </c>
      <c r="B107" s="34">
        <v>2022</v>
      </c>
      <c r="C107" s="35">
        <v>112</v>
      </c>
      <c r="D107" s="34">
        <v>26661</v>
      </c>
      <c r="E107" s="48">
        <v>5.5209153790999999</v>
      </c>
      <c r="F107" s="49">
        <v>4.5303746219000001</v>
      </c>
      <c r="G107" s="49">
        <v>6.7280322637000003</v>
      </c>
      <c r="H107" s="50">
        <v>2.142604E-14</v>
      </c>
      <c r="I107" s="51">
        <v>4.2008926896999998</v>
      </c>
      <c r="J107" s="49">
        <v>3.4906845364999999</v>
      </c>
      <c r="K107" s="49">
        <v>5.0555984667000002</v>
      </c>
      <c r="L107" s="50">
        <v>2.1618647574000001</v>
      </c>
      <c r="M107" s="50">
        <v>1.7739915503999999</v>
      </c>
      <c r="N107" s="50">
        <v>2.6345442446999998</v>
      </c>
      <c r="O107" s="50" t="s">
        <v>33</v>
      </c>
      <c r="P107" s="50" t="s">
        <v>33</v>
      </c>
      <c r="Q107" s="50" t="s">
        <v>33</v>
      </c>
      <c r="R107" s="34" t="s">
        <v>33</v>
      </c>
      <c r="S107" s="34" t="s">
        <v>33</v>
      </c>
      <c r="AD107" s="26"/>
    </row>
    <row r="108" spans="1:30" s="6" customFormat="1" ht="15.6" x14ac:dyDescent="0.3">
      <c r="A108" s="6" t="s">
        <v>6</v>
      </c>
      <c r="B108" s="38">
        <v>2003</v>
      </c>
      <c r="C108" s="39">
        <v>2405</v>
      </c>
      <c r="D108" s="38">
        <v>533947</v>
      </c>
      <c r="E108" s="44">
        <v>5.0397821338000002</v>
      </c>
      <c r="F108" s="45">
        <v>4.6606214584999996</v>
      </c>
      <c r="G108" s="45">
        <v>5.4497890855</v>
      </c>
      <c r="H108" s="46">
        <v>4.5291119999999998E-65</v>
      </c>
      <c r="I108" s="47">
        <v>4.5041923636999996</v>
      </c>
      <c r="J108" s="45">
        <v>4.3277276482999998</v>
      </c>
      <c r="K108" s="45">
        <v>4.6878524939000004</v>
      </c>
      <c r="L108" s="46">
        <v>1.9734639333999999</v>
      </c>
      <c r="M108" s="46">
        <v>1.824993246</v>
      </c>
      <c r="N108" s="46">
        <v>2.1340133202999998</v>
      </c>
      <c r="O108" s="46">
        <v>0.59560000000000002</v>
      </c>
      <c r="P108" s="46">
        <v>0.57889999999999997</v>
      </c>
      <c r="Q108" s="46">
        <v>0.61280000000000001</v>
      </c>
      <c r="R108" s="38" t="s">
        <v>40</v>
      </c>
      <c r="S108" s="38" t="s">
        <v>33</v>
      </c>
      <c r="AD108" s="25"/>
    </row>
    <row r="109" spans="1:30" x14ac:dyDescent="0.25">
      <c r="A109" s="5" t="s">
        <v>6</v>
      </c>
      <c r="B109" s="34">
        <v>2004</v>
      </c>
      <c r="C109" s="35">
        <v>2468</v>
      </c>
      <c r="D109" s="34">
        <v>542169</v>
      </c>
      <c r="E109" s="48">
        <v>5.1199200382000001</v>
      </c>
      <c r="F109" s="49">
        <v>4.7360935264000004</v>
      </c>
      <c r="G109" s="49">
        <v>5.5348529440999998</v>
      </c>
      <c r="H109" s="50">
        <v>1.5759840000000001E-68</v>
      </c>
      <c r="I109" s="51">
        <v>4.5520861575999998</v>
      </c>
      <c r="J109" s="49">
        <v>4.3759911144999997</v>
      </c>
      <c r="K109" s="49">
        <v>4.7352674730000004</v>
      </c>
      <c r="L109" s="50">
        <v>2.0048441120999998</v>
      </c>
      <c r="M109" s="50">
        <v>1.8545463894000001</v>
      </c>
      <c r="N109" s="50">
        <v>2.1673223904999999</v>
      </c>
      <c r="O109" s="50" t="s">
        <v>33</v>
      </c>
      <c r="P109" s="50" t="s">
        <v>33</v>
      </c>
      <c r="Q109" s="50" t="s">
        <v>33</v>
      </c>
      <c r="R109" s="34" t="s">
        <v>33</v>
      </c>
      <c r="S109" s="34" t="s">
        <v>33</v>
      </c>
      <c r="AD109" s="26"/>
    </row>
    <row r="110" spans="1:30" x14ac:dyDescent="0.25">
      <c r="A110" s="5" t="s">
        <v>6</v>
      </c>
      <c r="B110" s="34">
        <v>2005</v>
      </c>
      <c r="C110" s="35">
        <v>2216</v>
      </c>
      <c r="D110" s="34">
        <v>549018</v>
      </c>
      <c r="E110" s="48">
        <v>4.5472893198</v>
      </c>
      <c r="F110" s="49">
        <v>4.2014495062000004</v>
      </c>
      <c r="G110" s="49">
        <v>4.9215967317000002</v>
      </c>
      <c r="H110" s="50">
        <v>2.325823E-46</v>
      </c>
      <c r="I110" s="51">
        <v>4.0362975349000001</v>
      </c>
      <c r="J110" s="49">
        <v>3.8716949192999999</v>
      </c>
      <c r="K110" s="49">
        <v>4.2078981246999998</v>
      </c>
      <c r="L110" s="50">
        <v>1.7806149609999999</v>
      </c>
      <c r="M110" s="50">
        <v>1.6451919642999999</v>
      </c>
      <c r="N110" s="50">
        <v>1.9271852209</v>
      </c>
      <c r="O110" s="50" t="s">
        <v>33</v>
      </c>
      <c r="P110" s="50" t="s">
        <v>33</v>
      </c>
      <c r="Q110" s="50" t="s">
        <v>33</v>
      </c>
      <c r="R110" s="34" t="s">
        <v>33</v>
      </c>
      <c r="S110" s="34" t="s">
        <v>33</v>
      </c>
      <c r="AD110" s="26"/>
    </row>
    <row r="111" spans="1:30" x14ac:dyDescent="0.25">
      <c r="A111" s="5" t="s">
        <v>6</v>
      </c>
      <c r="B111" s="34">
        <v>2006</v>
      </c>
      <c r="C111" s="35">
        <v>2256</v>
      </c>
      <c r="D111" s="34">
        <v>555094</v>
      </c>
      <c r="E111" s="48">
        <v>4.5281263735000001</v>
      </c>
      <c r="F111" s="49">
        <v>4.1846968096000001</v>
      </c>
      <c r="G111" s="49">
        <v>4.8997405039000004</v>
      </c>
      <c r="H111" s="50">
        <v>5.7928430000000003E-46</v>
      </c>
      <c r="I111" s="51">
        <v>4.0641765179</v>
      </c>
      <c r="J111" s="49">
        <v>3.8998826306000001</v>
      </c>
      <c r="K111" s="49">
        <v>4.2353917623999999</v>
      </c>
      <c r="L111" s="50">
        <v>1.7731111875000001</v>
      </c>
      <c r="M111" s="50">
        <v>1.6386319897999999</v>
      </c>
      <c r="N111" s="50">
        <v>1.9186268197</v>
      </c>
      <c r="O111" s="50" t="s">
        <v>33</v>
      </c>
      <c r="P111" s="50" t="s">
        <v>33</v>
      </c>
      <c r="Q111" s="50" t="s">
        <v>33</v>
      </c>
      <c r="R111" s="34" t="s">
        <v>33</v>
      </c>
      <c r="S111" s="34" t="s">
        <v>33</v>
      </c>
      <c r="AD111" s="26"/>
    </row>
    <row r="112" spans="1:30" x14ac:dyDescent="0.25">
      <c r="A112" s="5" t="s">
        <v>6</v>
      </c>
      <c r="B112" s="34">
        <v>2007</v>
      </c>
      <c r="C112" s="35">
        <v>2359</v>
      </c>
      <c r="D112" s="34">
        <v>562516</v>
      </c>
      <c r="E112" s="48">
        <v>4.6515747100000002</v>
      </c>
      <c r="F112" s="49">
        <v>4.3009639311000001</v>
      </c>
      <c r="G112" s="49">
        <v>5.0307669698000002</v>
      </c>
      <c r="H112" s="50">
        <v>7.6885410000000003E-51</v>
      </c>
      <c r="I112" s="51">
        <v>4.1936584914999999</v>
      </c>
      <c r="J112" s="49">
        <v>4.0277976217000004</v>
      </c>
      <c r="K112" s="49">
        <v>4.3663493539999996</v>
      </c>
      <c r="L112" s="50">
        <v>1.8214507453</v>
      </c>
      <c r="M112" s="50">
        <v>1.6841595472999999</v>
      </c>
      <c r="N112" s="50">
        <v>1.9699338004</v>
      </c>
      <c r="O112" s="50" t="s">
        <v>33</v>
      </c>
      <c r="P112" s="50" t="s">
        <v>33</v>
      </c>
      <c r="Q112" s="50" t="s">
        <v>33</v>
      </c>
      <c r="R112" s="34" t="s">
        <v>33</v>
      </c>
      <c r="S112" s="34" t="s">
        <v>33</v>
      </c>
      <c r="AD112" s="26"/>
    </row>
    <row r="113" spans="1:30" x14ac:dyDescent="0.25">
      <c r="A113" s="5" t="s">
        <v>6</v>
      </c>
      <c r="B113" s="34">
        <v>2008</v>
      </c>
      <c r="C113" s="35">
        <v>2496</v>
      </c>
      <c r="D113" s="34">
        <v>569478</v>
      </c>
      <c r="E113" s="48">
        <v>4.8188618435999997</v>
      </c>
      <c r="F113" s="49">
        <v>4.4583462743000002</v>
      </c>
      <c r="G113" s="49">
        <v>5.2085298087999998</v>
      </c>
      <c r="H113" s="50">
        <v>1.188316E-57</v>
      </c>
      <c r="I113" s="51">
        <v>4.3829612382000001</v>
      </c>
      <c r="J113" s="49">
        <v>4.2143438155000004</v>
      </c>
      <c r="K113" s="49">
        <v>4.5583251049999998</v>
      </c>
      <c r="L113" s="50">
        <v>1.8869565778999999</v>
      </c>
      <c r="M113" s="50">
        <v>1.7457868894999999</v>
      </c>
      <c r="N113" s="50">
        <v>2.0395416808000002</v>
      </c>
      <c r="O113" s="50" t="s">
        <v>33</v>
      </c>
      <c r="P113" s="50" t="s">
        <v>33</v>
      </c>
      <c r="Q113" s="50" t="s">
        <v>33</v>
      </c>
      <c r="R113" s="34" t="s">
        <v>33</v>
      </c>
      <c r="S113" s="34" t="s">
        <v>33</v>
      </c>
      <c r="AD113" s="26"/>
    </row>
    <row r="114" spans="1:30" x14ac:dyDescent="0.25">
      <c r="A114" s="5" t="s">
        <v>6</v>
      </c>
      <c r="B114" s="34">
        <v>2009</v>
      </c>
      <c r="C114" s="35">
        <v>2489</v>
      </c>
      <c r="D114" s="34">
        <v>578007</v>
      </c>
      <c r="E114" s="48">
        <v>4.7080822448999999</v>
      </c>
      <c r="F114" s="49">
        <v>4.3557634451</v>
      </c>
      <c r="G114" s="49">
        <v>5.0888985831999998</v>
      </c>
      <c r="H114" s="50">
        <v>1.3144699999999999E-53</v>
      </c>
      <c r="I114" s="51">
        <v>4.3061762227999996</v>
      </c>
      <c r="J114" s="49">
        <v>4.1402845580000003</v>
      </c>
      <c r="K114" s="49">
        <v>4.4787147844000001</v>
      </c>
      <c r="L114" s="50">
        <v>1.8435778092999999</v>
      </c>
      <c r="M114" s="50">
        <v>1.7056177892</v>
      </c>
      <c r="N114" s="50">
        <v>1.9926968167000001</v>
      </c>
      <c r="O114" s="50" t="s">
        <v>33</v>
      </c>
      <c r="P114" s="50" t="s">
        <v>33</v>
      </c>
      <c r="Q114" s="50" t="s">
        <v>33</v>
      </c>
      <c r="R114" s="34" t="s">
        <v>33</v>
      </c>
      <c r="S114" s="34" t="s">
        <v>33</v>
      </c>
      <c r="AD114" s="26"/>
    </row>
    <row r="115" spans="1:30" x14ac:dyDescent="0.25">
      <c r="A115" s="5" t="s">
        <v>6</v>
      </c>
      <c r="B115" s="34">
        <v>2010</v>
      </c>
      <c r="C115" s="35">
        <v>2449</v>
      </c>
      <c r="D115" s="34">
        <v>586409</v>
      </c>
      <c r="E115" s="48">
        <v>4.5631779965000003</v>
      </c>
      <c r="F115" s="49">
        <v>4.2210654635999996</v>
      </c>
      <c r="G115" s="49">
        <v>4.9330183592000001</v>
      </c>
      <c r="H115" s="50">
        <v>2.888053E-48</v>
      </c>
      <c r="I115" s="51">
        <v>4.1762660532</v>
      </c>
      <c r="J115" s="49">
        <v>4.0140962269999996</v>
      </c>
      <c r="K115" s="49">
        <v>4.3449875541000003</v>
      </c>
      <c r="L115" s="50">
        <v>1.786836605</v>
      </c>
      <c r="M115" s="50">
        <v>1.6528731266000001</v>
      </c>
      <c r="N115" s="50">
        <v>1.9316576701999999</v>
      </c>
      <c r="O115" s="50" t="s">
        <v>33</v>
      </c>
      <c r="P115" s="50" t="s">
        <v>33</v>
      </c>
      <c r="Q115" s="50" t="s">
        <v>33</v>
      </c>
      <c r="R115" s="34" t="s">
        <v>33</v>
      </c>
      <c r="S115" s="34" t="s">
        <v>33</v>
      </c>
      <c r="AD115" s="26"/>
    </row>
    <row r="116" spans="1:30" x14ac:dyDescent="0.25">
      <c r="A116" s="5" t="s">
        <v>6</v>
      </c>
      <c r="B116" s="34">
        <v>2011</v>
      </c>
      <c r="C116" s="35">
        <v>2262</v>
      </c>
      <c r="D116" s="34">
        <v>595258</v>
      </c>
      <c r="E116" s="48">
        <v>4.1601976081999998</v>
      </c>
      <c r="F116" s="49">
        <v>3.8449593496999999</v>
      </c>
      <c r="G116" s="49">
        <v>4.5012814350000001</v>
      </c>
      <c r="H116" s="50">
        <v>6.6697529999999997E-34</v>
      </c>
      <c r="I116" s="51">
        <v>3.8000329269000002</v>
      </c>
      <c r="J116" s="49">
        <v>3.6466167131999998</v>
      </c>
      <c r="K116" s="49">
        <v>3.9599034890000002</v>
      </c>
      <c r="L116" s="50">
        <v>1.6290386603</v>
      </c>
      <c r="M116" s="50">
        <v>1.5055985358999999</v>
      </c>
      <c r="N116" s="50">
        <v>1.7625993207999999</v>
      </c>
      <c r="O116" s="50" t="s">
        <v>33</v>
      </c>
      <c r="P116" s="50" t="s">
        <v>33</v>
      </c>
      <c r="Q116" s="50" t="s">
        <v>33</v>
      </c>
      <c r="R116" s="34" t="s">
        <v>33</v>
      </c>
      <c r="S116" s="34" t="s">
        <v>33</v>
      </c>
      <c r="AD116" s="26"/>
    </row>
    <row r="117" spans="1:30" x14ac:dyDescent="0.25">
      <c r="A117" s="5" t="s">
        <v>6</v>
      </c>
      <c r="B117" s="34">
        <v>2012</v>
      </c>
      <c r="C117" s="35">
        <v>2209</v>
      </c>
      <c r="D117" s="34">
        <v>603466</v>
      </c>
      <c r="E117" s="48">
        <v>3.9729978652</v>
      </c>
      <c r="F117" s="49">
        <v>3.6710493234000001</v>
      </c>
      <c r="G117" s="49">
        <v>4.2997820640000004</v>
      </c>
      <c r="H117" s="50">
        <v>6.0443760000000003E-28</v>
      </c>
      <c r="I117" s="51">
        <v>3.6605210566999999</v>
      </c>
      <c r="J117" s="49">
        <v>3.5110113895000001</v>
      </c>
      <c r="K117" s="49">
        <v>3.8163973054999998</v>
      </c>
      <c r="L117" s="50">
        <v>1.5557355033</v>
      </c>
      <c r="M117" s="50">
        <v>1.4374993294</v>
      </c>
      <c r="N117" s="50">
        <v>1.6836967549999999</v>
      </c>
      <c r="O117" s="50" t="s">
        <v>33</v>
      </c>
      <c r="P117" s="50" t="s">
        <v>33</v>
      </c>
      <c r="Q117" s="50" t="s">
        <v>33</v>
      </c>
      <c r="R117" s="34" t="s">
        <v>33</v>
      </c>
      <c r="S117" s="34" t="s">
        <v>33</v>
      </c>
      <c r="AD117" s="26"/>
    </row>
    <row r="118" spans="1:30" x14ac:dyDescent="0.25">
      <c r="A118" s="5" t="s">
        <v>6</v>
      </c>
      <c r="B118" s="34">
        <v>2013</v>
      </c>
      <c r="C118" s="35">
        <v>2041</v>
      </c>
      <c r="D118" s="34">
        <v>611547</v>
      </c>
      <c r="E118" s="48">
        <v>3.5894053015999998</v>
      </c>
      <c r="F118" s="49">
        <v>3.3135174139000001</v>
      </c>
      <c r="G118" s="49">
        <v>3.8882639834999999</v>
      </c>
      <c r="H118" s="50">
        <v>7.2756299999999999E-17</v>
      </c>
      <c r="I118" s="51">
        <v>3.3374376785000002</v>
      </c>
      <c r="J118" s="49">
        <v>3.1957431238999998</v>
      </c>
      <c r="K118" s="49">
        <v>3.4854147616</v>
      </c>
      <c r="L118" s="50">
        <v>1.4055293894000001</v>
      </c>
      <c r="M118" s="50">
        <v>1.2974979741999999</v>
      </c>
      <c r="N118" s="50">
        <v>1.5225556444999999</v>
      </c>
      <c r="O118" s="50" t="s">
        <v>33</v>
      </c>
      <c r="P118" s="50" t="s">
        <v>33</v>
      </c>
      <c r="Q118" s="50" t="s">
        <v>33</v>
      </c>
      <c r="R118" s="34" t="s">
        <v>33</v>
      </c>
      <c r="S118" s="34" t="s">
        <v>33</v>
      </c>
    </row>
    <row r="119" spans="1:30" x14ac:dyDescent="0.25">
      <c r="A119" s="5" t="s">
        <v>6</v>
      </c>
      <c r="B119" s="34">
        <v>2014</v>
      </c>
      <c r="C119" s="35">
        <v>2160</v>
      </c>
      <c r="D119" s="34">
        <v>618251</v>
      </c>
      <c r="E119" s="48">
        <v>3.7388201591999999</v>
      </c>
      <c r="F119" s="49">
        <v>3.4537444768999999</v>
      </c>
      <c r="G119" s="49">
        <v>4.0474262867000004</v>
      </c>
      <c r="H119" s="50">
        <v>4.4984439999999999E-21</v>
      </c>
      <c r="I119" s="51">
        <v>3.4937266578999999</v>
      </c>
      <c r="J119" s="49">
        <v>3.3494537284999999</v>
      </c>
      <c r="K119" s="49">
        <v>3.6442139375</v>
      </c>
      <c r="L119" s="50">
        <v>1.4640368455999999</v>
      </c>
      <c r="M119" s="50">
        <v>1.3524076992</v>
      </c>
      <c r="N119" s="50">
        <v>1.5848799785000001</v>
      </c>
      <c r="O119" s="50" t="s">
        <v>33</v>
      </c>
      <c r="P119" s="50" t="s">
        <v>33</v>
      </c>
      <c r="Q119" s="50" t="s">
        <v>33</v>
      </c>
      <c r="R119" s="34" t="s">
        <v>33</v>
      </c>
      <c r="S119" s="34" t="s">
        <v>33</v>
      </c>
    </row>
    <row r="120" spans="1:30" x14ac:dyDescent="0.25">
      <c r="A120" s="5" t="s">
        <v>6</v>
      </c>
      <c r="B120" s="34">
        <v>2015</v>
      </c>
      <c r="C120" s="35">
        <v>1949</v>
      </c>
      <c r="D120" s="34">
        <v>625163</v>
      </c>
      <c r="E120" s="48">
        <v>3.3114677775999999</v>
      </c>
      <c r="F120" s="49">
        <v>3.0551761709999998</v>
      </c>
      <c r="G120" s="49">
        <v>3.5892590896000001</v>
      </c>
      <c r="H120" s="50">
        <v>2.5878490000000002E-10</v>
      </c>
      <c r="I120" s="51">
        <v>3.1175869333000001</v>
      </c>
      <c r="J120" s="49">
        <v>2.9822064757</v>
      </c>
      <c r="K120" s="49">
        <v>3.2591131319</v>
      </c>
      <c r="L120" s="50">
        <v>1.2966953832999999</v>
      </c>
      <c r="M120" s="50">
        <v>1.1963374255999999</v>
      </c>
      <c r="N120" s="50">
        <v>1.4054721361</v>
      </c>
      <c r="O120" s="50" t="s">
        <v>33</v>
      </c>
      <c r="P120" s="50" t="s">
        <v>33</v>
      </c>
      <c r="Q120" s="50" t="s">
        <v>33</v>
      </c>
      <c r="R120" s="34" t="s">
        <v>33</v>
      </c>
      <c r="S120" s="34" t="s">
        <v>33</v>
      </c>
    </row>
    <row r="121" spans="1:30" x14ac:dyDescent="0.25">
      <c r="A121" s="5" t="s">
        <v>6</v>
      </c>
      <c r="B121" s="34">
        <v>2016</v>
      </c>
      <c r="C121" s="35">
        <v>2094</v>
      </c>
      <c r="D121" s="34">
        <v>632759</v>
      </c>
      <c r="E121" s="48">
        <v>3.4688556880000001</v>
      </c>
      <c r="F121" s="49">
        <v>3.2031760376</v>
      </c>
      <c r="G121" s="49">
        <v>3.7565714910999999</v>
      </c>
      <c r="H121" s="50">
        <v>4.95907E-14</v>
      </c>
      <c r="I121" s="51">
        <v>3.3093168173</v>
      </c>
      <c r="J121" s="49">
        <v>3.1705675724</v>
      </c>
      <c r="K121" s="49">
        <v>3.4541379570999999</v>
      </c>
      <c r="L121" s="50">
        <v>1.3583249053999999</v>
      </c>
      <c r="M121" s="50">
        <v>1.2542908036</v>
      </c>
      <c r="N121" s="50">
        <v>1.470987863</v>
      </c>
      <c r="O121" s="50" t="s">
        <v>33</v>
      </c>
      <c r="P121" s="50" t="s">
        <v>33</v>
      </c>
      <c r="Q121" s="50" t="s">
        <v>33</v>
      </c>
      <c r="R121" s="34" t="s">
        <v>33</v>
      </c>
      <c r="S121" s="34" t="s">
        <v>33</v>
      </c>
    </row>
    <row r="122" spans="1:30" x14ac:dyDescent="0.25">
      <c r="A122" s="5" t="s">
        <v>6</v>
      </c>
      <c r="B122" s="34">
        <v>2017</v>
      </c>
      <c r="C122" s="35">
        <v>2060</v>
      </c>
      <c r="D122" s="34">
        <v>640229</v>
      </c>
      <c r="E122" s="48">
        <v>3.3733721041</v>
      </c>
      <c r="F122" s="49">
        <v>3.1142214185000001</v>
      </c>
      <c r="G122" s="49">
        <v>3.6540880764999999</v>
      </c>
      <c r="H122" s="50">
        <v>8.8004929999999999E-12</v>
      </c>
      <c r="I122" s="51">
        <v>3.2175987030000002</v>
      </c>
      <c r="J122" s="49">
        <v>3.0816099480000001</v>
      </c>
      <c r="K122" s="49">
        <v>3.3595885229000002</v>
      </c>
      <c r="L122" s="50">
        <v>1.3209357080999999</v>
      </c>
      <c r="M122" s="50">
        <v>1.2194582001000001</v>
      </c>
      <c r="N122" s="50">
        <v>1.4308576913</v>
      </c>
      <c r="O122" s="50" t="s">
        <v>33</v>
      </c>
      <c r="P122" s="50" t="s">
        <v>33</v>
      </c>
      <c r="Q122" s="50" t="s">
        <v>33</v>
      </c>
      <c r="R122" s="34" t="s">
        <v>33</v>
      </c>
      <c r="S122" s="34" t="s">
        <v>33</v>
      </c>
    </row>
    <row r="123" spans="1:30" x14ac:dyDescent="0.25">
      <c r="A123" s="5" t="s">
        <v>6</v>
      </c>
      <c r="B123" s="34">
        <v>2018</v>
      </c>
      <c r="C123" s="35">
        <v>1854</v>
      </c>
      <c r="D123" s="34">
        <v>647715</v>
      </c>
      <c r="E123" s="48">
        <v>2.9609488827999999</v>
      </c>
      <c r="F123" s="49">
        <v>2.7298615060999998</v>
      </c>
      <c r="G123" s="49">
        <v>3.2115981953000001</v>
      </c>
      <c r="H123" s="50">
        <v>3.593798E-4</v>
      </c>
      <c r="I123" s="51">
        <v>2.8623700239000001</v>
      </c>
      <c r="J123" s="49">
        <v>2.7349985549000002</v>
      </c>
      <c r="K123" s="49">
        <v>2.9956733025000002</v>
      </c>
      <c r="L123" s="50">
        <v>1.1594401649999999</v>
      </c>
      <c r="M123" s="50">
        <v>1.0689516099</v>
      </c>
      <c r="N123" s="50">
        <v>1.2575887288000001</v>
      </c>
      <c r="O123" s="50" t="s">
        <v>33</v>
      </c>
      <c r="P123" s="50" t="s">
        <v>33</v>
      </c>
      <c r="Q123" s="50" t="s">
        <v>33</v>
      </c>
      <c r="R123" s="34" t="s">
        <v>33</v>
      </c>
      <c r="S123" s="34" t="s">
        <v>33</v>
      </c>
    </row>
    <row r="124" spans="1:30" x14ac:dyDescent="0.25">
      <c r="A124" s="5" t="s">
        <v>6</v>
      </c>
      <c r="B124" s="34">
        <v>2019</v>
      </c>
      <c r="C124" s="35">
        <v>2059</v>
      </c>
      <c r="D124" s="34">
        <v>656455</v>
      </c>
      <c r="E124" s="48">
        <v>3.1811524385999999</v>
      </c>
      <c r="F124" s="49">
        <v>2.9366333888999998</v>
      </c>
      <c r="G124" s="49">
        <v>3.4460313893999999</v>
      </c>
      <c r="H124" s="50">
        <v>7.3170652999999999E-8</v>
      </c>
      <c r="I124" s="51">
        <v>3.1365440129</v>
      </c>
      <c r="J124" s="49">
        <v>3.0039494603999999</v>
      </c>
      <c r="K124" s="49">
        <v>3.2749912987999998</v>
      </c>
      <c r="L124" s="50">
        <v>1.2456668636999999</v>
      </c>
      <c r="M124" s="50">
        <v>1.1499187713000001</v>
      </c>
      <c r="N124" s="50">
        <v>1.3493874297999999</v>
      </c>
      <c r="O124" s="50" t="s">
        <v>33</v>
      </c>
      <c r="P124" s="50" t="s">
        <v>33</v>
      </c>
      <c r="Q124" s="50" t="s">
        <v>33</v>
      </c>
      <c r="R124" s="34" t="s">
        <v>33</v>
      </c>
      <c r="S124" s="34" t="s">
        <v>33</v>
      </c>
    </row>
    <row r="125" spans="1:30" x14ac:dyDescent="0.25">
      <c r="A125" s="5" t="s">
        <v>6</v>
      </c>
      <c r="B125" s="34">
        <v>2020</v>
      </c>
      <c r="C125" s="35">
        <v>1558</v>
      </c>
      <c r="D125" s="34">
        <v>663420</v>
      </c>
      <c r="E125" s="48">
        <v>2.3892554718999999</v>
      </c>
      <c r="F125" s="49">
        <v>2.1972223373999999</v>
      </c>
      <c r="G125" s="49">
        <v>2.5980719441</v>
      </c>
      <c r="H125" s="50">
        <v>0.11930684799999999</v>
      </c>
      <c r="I125" s="51">
        <v>2.3484368876000001</v>
      </c>
      <c r="J125" s="49">
        <v>2.2346727461999998</v>
      </c>
      <c r="K125" s="49">
        <v>2.4679926063000002</v>
      </c>
      <c r="L125" s="50">
        <v>0.93557804209999995</v>
      </c>
      <c r="M125" s="50">
        <v>0.86038223899999999</v>
      </c>
      <c r="N125" s="50">
        <v>1.0173458180999999</v>
      </c>
      <c r="O125" s="50" t="s">
        <v>33</v>
      </c>
      <c r="P125" s="50" t="s">
        <v>33</v>
      </c>
      <c r="Q125" s="50" t="s">
        <v>33</v>
      </c>
      <c r="R125" s="34" t="s">
        <v>33</v>
      </c>
      <c r="S125" s="34" t="s">
        <v>33</v>
      </c>
    </row>
    <row r="126" spans="1:30" x14ac:dyDescent="0.25">
      <c r="A126" s="5" t="s">
        <v>6</v>
      </c>
      <c r="B126" s="34">
        <v>2021</v>
      </c>
      <c r="C126" s="35">
        <v>1660</v>
      </c>
      <c r="D126" s="34">
        <v>676237</v>
      </c>
      <c r="E126" s="48">
        <v>2.4806552079999999</v>
      </c>
      <c r="F126" s="49">
        <v>2.2833798641</v>
      </c>
      <c r="G126" s="49">
        <v>2.6949743920000002</v>
      </c>
      <c r="H126" s="50">
        <v>0.49202481320000002</v>
      </c>
      <c r="I126" s="51">
        <v>2.4547606829999999</v>
      </c>
      <c r="J126" s="49">
        <v>2.339468697</v>
      </c>
      <c r="K126" s="49">
        <v>2.5757344043999999</v>
      </c>
      <c r="L126" s="50">
        <v>0.97136809769999999</v>
      </c>
      <c r="M126" s="50">
        <v>0.89411956479999999</v>
      </c>
      <c r="N126" s="50">
        <v>1.0552906102999999</v>
      </c>
      <c r="O126" s="50" t="s">
        <v>33</v>
      </c>
      <c r="P126" s="50" t="s">
        <v>33</v>
      </c>
      <c r="Q126" s="50" t="s">
        <v>33</v>
      </c>
      <c r="R126" s="34" t="s">
        <v>33</v>
      </c>
      <c r="S126" s="34" t="s">
        <v>33</v>
      </c>
    </row>
    <row r="127" spans="1:30" x14ac:dyDescent="0.25">
      <c r="A127" s="5" t="s">
        <v>6</v>
      </c>
      <c r="B127" s="34">
        <v>2022</v>
      </c>
      <c r="C127" s="35">
        <v>1748</v>
      </c>
      <c r="D127" s="34">
        <v>684477</v>
      </c>
      <c r="E127" s="48">
        <v>2.5537746337999998</v>
      </c>
      <c r="F127" s="49">
        <v>2.4368192846999999</v>
      </c>
      <c r="G127" s="49">
        <v>2.6763432647999998</v>
      </c>
      <c r="H127" s="50" t="s">
        <v>33</v>
      </c>
      <c r="I127" s="51">
        <v>2.5537746337999998</v>
      </c>
      <c r="J127" s="49">
        <v>2.4368192846999999</v>
      </c>
      <c r="K127" s="49">
        <v>2.6763432647999998</v>
      </c>
      <c r="L127" s="50" t="s">
        <v>33</v>
      </c>
      <c r="M127" s="50" t="s">
        <v>33</v>
      </c>
      <c r="N127" s="50" t="s">
        <v>33</v>
      </c>
      <c r="O127" s="50" t="s">
        <v>33</v>
      </c>
      <c r="P127" s="50" t="s">
        <v>33</v>
      </c>
      <c r="Q127" s="50" t="s">
        <v>33</v>
      </c>
      <c r="R127" s="34" t="s">
        <v>33</v>
      </c>
      <c r="S127" s="34" t="s">
        <v>33</v>
      </c>
    </row>
    <row r="128" spans="1:30" s="6" customFormat="1" ht="15.6" x14ac:dyDescent="0.3">
      <c r="A128" s="6" t="s">
        <v>7</v>
      </c>
      <c r="B128" s="38">
        <v>2003</v>
      </c>
      <c r="C128" s="39">
        <v>25</v>
      </c>
      <c r="D128" s="38">
        <v>2596</v>
      </c>
      <c r="E128" s="44">
        <v>5.9082541613000004</v>
      </c>
      <c r="F128" s="45">
        <v>3.9662906822999999</v>
      </c>
      <c r="G128" s="45">
        <v>8.8010360384999995</v>
      </c>
      <c r="H128" s="46">
        <v>3.7039799999999997E-5</v>
      </c>
      <c r="I128" s="47">
        <v>9.6302003081999992</v>
      </c>
      <c r="J128" s="45">
        <v>6.5072128384000001</v>
      </c>
      <c r="K128" s="45">
        <v>14.251993946000001</v>
      </c>
      <c r="L128" s="46">
        <v>2.3135378052000002</v>
      </c>
      <c r="M128" s="46">
        <v>1.5531091232000001</v>
      </c>
      <c r="N128" s="46">
        <v>3.4462853230000001</v>
      </c>
      <c r="O128" s="46">
        <v>0.55320000000000003</v>
      </c>
      <c r="P128" s="46">
        <v>0.41289999999999999</v>
      </c>
      <c r="Q128" s="46">
        <v>0.74119999999999997</v>
      </c>
      <c r="R128" s="38" t="s">
        <v>40</v>
      </c>
      <c r="S128" s="38" t="s">
        <v>33</v>
      </c>
      <c r="AD128" s="25"/>
    </row>
    <row r="129" spans="1:30" x14ac:dyDescent="0.25">
      <c r="A129" s="5" t="s">
        <v>7</v>
      </c>
      <c r="B129" s="34">
        <v>2004</v>
      </c>
      <c r="C129" s="35">
        <v>35</v>
      </c>
      <c r="D129" s="34">
        <v>2535</v>
      </c>
      <c r="E129" s="48">
        <v>8.7992238362999995</v>
      </c>
      <c r="F129" s="49">
        <v>6.2697137880999998</v>
      </c>
      <c r="G129" s="49">
        <v>12.349262301</v>
      </c>
      <c r="H129" s="50">
        <v>8.4414800000000005E-13</v>
      </c>
      <c r="I129" s="51">
        <v>13.806706114000001</v>
      </c>
      <c r="J129" s="49">
        <v>9.9131290409999995</v>
      </c>
      <c r="K129" s="49">
        <v>19.229562426000001</v>
      </c>
      <c r="L129" s="50">
        <v>3.4455757059000001</v>
      </c>
      <c r="M129" s="50">
        <v>2.4550771651000001</v>
      </c>
      <c r="N129" s="50">
        <v>4.8356899382999998</v>
      </c>
      <c r="O129" s="50" t="s">
        <v>33</v>
      </c>
      <c r="P129" s="50" t="s">
        <v>33</v>
      </c>
      <c r="Q129" s="50" t="s">
        <v>33</v>
      </c>
      <c r="R129" s="34" t="s">
        <v>33</v>
      </c>
      <c r="S129" s="34" t="s">
        <v>33</v>
      </c>
      <c r="AD129" s="26"/>
    </row>
    <row r="130" spans="1:30" x14ac:dyDescent="0.25">
      <c r="A130" s="5" t="s">
        <v>7</v>
      </c>
      <c r="B130" s="34">
        <v>2005</v>
      </c>
      <c r="C130" s="35">
        <v>22</v>
      </c>
      <c r="D130" s="34">
        <v>2494</v>
      </c>
      <c r="E130" s="48">
        <v>5.5748854859000003</v>
      </c>
      <c r="F130" s="49">
        <v>3.648815586</v>
      </c>
      <c r="G130" s="49">
        <v>8.5176538655999998</v>
      </c>
      <c r="H130" s="50">
        <v>3.0626729999999998E-4</v>
      </c>
      <c r="I130" s="51">
        <v>8.8211708098999999</v>
      </c>
      <c r="J130" s="49">
        <v>5.8083055264999999</v>
      </c>
      <c r="K130" s="49">
        <v>13.396859739</v>
      </c>
      <c r="L130" s="50">
        <v>2.1829982224000002</v>
      </c>
      <c r="M130" s="50">
        <v>1.4287931039999999</v>
      </c>
      <c r="N130" s="50">
        <v>3.3353193164000001</v>
      </c>
      <c r="O130" s="50" t="s">
        <v>33</v>
      </c>
      <c r="P130" s="50" t="s">
        <v>33</v>
      </c>
      <c r="Q130" s="50" t="s">
        <v>33</v>
      </c>
      <c r="R130" s="34" t="s">
        <v>33</v>
      </c>
      <c r="S130" s="34" t="s">
        <v>33</v>
      </c>
      <c r="AD130" s="26"/>
    </row>
    <row r="131" spans="1:30" x14ac:dyDescent="0.25">
      <c r="A131" s="5" t="s">
        <v>7</v>
      </c>
      <c r="B131" s="34">
        <v>2006</v>
      </c>
      <c r="C131" s="35">
        <v>13</v>
      </c>
      <c r="D131" s="34">
        <v>2421</v>
      </c>
      <c r="E131" s="48">
        <v>3.4519657837</v>
      </c>
      <c r="F131" s="49">
        <v>1.9951533625</v>
      </c>
      <c r="G131" s="49">
        <v>5.9725071743999996</v>
      </c>
      <c r="H131" s="50">
        <v>0.28128401660000002</v>
      </c>
      <c r="I131" s="51">
        <v>5.3696819496000003</v>
      </c>
      <c r="J131" s="49">
        <v>3.1179398402</v>
      </c>
      <c r="K131" s="49">
        <v>9.2476076248000005</v>
      </c>
      <c r="L131" s="50">
        <v>1.3517112035000001</v>
      </c>
      <c r="M131" s="50">
        <v>0.78125662939999996</v>
      </c>
      <c r="N131" s="50">
        <v>2.3386978221999999</v>
      </c>
      <c r="O131" s="50" t="s">
        <v>33</v>
      </c>
      <c r="P131" s="50" t="s">
        <v>33</v>
      </c>
      <c r="Q131" s="50" t="s">
        <v>33</v>
      </c>
      <c r="R131" s="34" t="s">
        <v>33</v>
      </c>
      <c r="S131" s="34" t="s">
        <v>33</v>
      </c>
      <c r="AD131" s="26"/>
    </row>
    <row r="132" spans="1:30" x14ac:dyDescent="0.25">
      <c r="A132" s="5" t="s">
        <v>7</v>
      </c>
      <c r="B132" s="34">
        <v>2007</v>
      </c>
      <c r="C132" s="35">
        <v>13</v>
      </c>
      <c r="D132" s="34">
        <v>2413</v>
      </c>
      <c r="E132" s="48">
        <v>3.5871104426999998</v>
      </c>
      <c r="F132" s="49">
        <v>2.073393008</v>
      </c>
      <c r="G132" s="49">
        <v>6.2059442077</v>
      </c>
      <c r="H132" s="50">
        <v>0.2244143696</v>
      </c>
      <c r="I132" s="51">
        <v>5.3874844592000004</v>
      </c>
      <c r="J132" s="49">
        <v>3.1282769801999999</v>
      </c>
      <c r="K132" s="49">
        <v>9.2782669123999995</v>
      </c>
      <c r="L132" s="50">
        <v>1.4046307749</v>
      </c>
      <c r="M132" s="50">
        <v>0.81189349310000003</v>
      </c>
      <c r="N132" s="50">
        <v>2.4301064493000002</v>
      </c>
      <c r="O132" s="50" t="s">
        <v>33</v>
      </c>
      <c r="P132" s="50" t="s">
        <v>33</v>
      </c>
      <c r="Q132" s="50" t="s">
        <v>33</v>
      </c>
      <c r="R132" s="34" t="s">
        <v>33</v>
      </c>
      <c r="S132" s="34" t="s">
        <v>33</v>
      </c>
      <c r="AD132" s="26"/>
    </row>
    <row r="133" spans="1:30" x14ac:dyDescent="0.25">
      <c r="A133" s="5" t="s">
        <v>7</v>
      </c>
      <c r="B133" s="34">
        <v>2008</v>
      </c>
      <c r="C133" s="35">
        <v>18</v>
      </c>
      <c r="D133" s="34">
        <v>2352</v>
      </c>
      <c r="E133" s="48">
        <v>5.1456257416</v>
      </c>
      <c r="F133" s="49">
        <v>3.2245235791</v>
      </c>
      <c r="G133" s="49">
        <v>8.2112794720999993</v>
      </c>
      <c r="H133" s="50">
        <v>3.3035561000000001E-3</v>
      </c>
      <c r="I133" s="51">
        <v>7.6530612245</v>
      </c>
      <c r="J133" s="49">
        <v>4.8217541163000002</v>
      </c>
      <c r="K133" s="49">
        <v>12.146896066</v>
      </c>
      <c r="L133" s="50">
        <v>2.0149098802999998</v>
      </c>
      <c r="M133" s="50">
        <v>1.2626500147999999</v>
      </c>
      <c r="N133" s="50">
        <v>3.2153500796999999</v>
      </c>
      <c r="O133" s="50" t="s">
        <v>33</v>
      </c>
      <c r="P133" s="50" t="s">
        <v>33</v>
      </c>
      <c r="Q133" s="50" t="s">
        <v>33</v>
      </c>
      <c r="R133" s="34" t="s">
        <v>33</v>
      </c>
      <c r="S133" s="34" t="s">
        <v>33</v>
      </c>
      <c r="AD133" s="26"/>
    </row>
    <row r="134" spans="1:30" x14ac:dyDescent="0.25">
      <c r="A134" s="5" t="s">
        <v>7</v>
      </c>
      <c r="B134" s="34">
        <v>2009</v>
      </c>
      <c r="C134" s="35">
        <v>17</v>
      </c>
      <c r="D134" s="34">
        <v>2357</v>
      </c>
      <c r="E134" s="48">
        <v>4.9699392490000003</v>
      </c>
      <c r="F134" s="49">
        <v>3.0735140858999999</v>
      </c>
      <c r="G134" s="49">
        <v>8.0365000609999999</v>
      </c>
      <c r="H134" s="50">
        <v>6.6183517000000004E-3</v>
      </c>
      <c r="I134" s="51">
        <v>7.2125583368999999</v>
      </c>
      <c r="J134" s="49">
        <v>4.4837629140999997</v>
      </c>
      <c r="K134" s="49">
        <v>11.602084847</v>
      </c>
      <c r="L134" s="50">
        <v>1.94611505</v>
      </c>
      <c r="M134" s="50">
        <v>1.2035181356</v>
      </c>
      <c r="N134" s="50">
        <v>3.1469104417999998</v>
      </c>
      <c r="O134" s="50" t="s">
        <v>33</v>
      </c>
      <c r="P134" s="50" t="s">
        <v>33</v>
      </c>
      <c r="Q134" s="50" t="s">
        <v>33</v>
      </c>
      <c r="R134" s="34" t="s">
        <v>33</v>
      </c>
      <c r="S134" s="34" t="s">
        <v>33</v>
      </c>
      <c r="AD134" s="26"/>
    </row>
    <row r="135" spans="1:30" x14ac:dyDescent="0.25">
      <c r="A135" s="5" t="s">
        <v>7</v>
      </c>
      <c r="B135" s="34">
        <v>2010</v>
      </c>
      <c r="C135" s="35">
        <v>21</v>
      </c>
      <c r="D135" s="34">
        <v>2354</v>
      </c>
      <c r="E135" s="48">
        <v>6.2045777502000004</v>
      </c>
      <c r="F135" s="49">
        <v>4.0220084129</v>
      </c>
      <c r="G135" s="49">
        <v>9.5715327038000009</v>
      </c>
      <c r="H135" s="50">
        <v>5.9817500000000001E-5</v>
      </c>
      <c r="I135" s="51">
        <v>8.9209855564999998</v>
      </c>
      <c r="J135" s="49">
        <v>5.8165495391000004</v>
      </c>
      <c r="K135" s="49">
        <v>13.682335681</v>
      </c>
      <c r="L135" s="50">
        <v>2.4295713757000001</v>
      </c>
      <c r="M135" s="50">
        <v>1.5749269179000001</v>
      </c>
      <c r="N135" s="50">
        <v>3.7479942736999998</v>
      </c>
      <c r="O135" s="50" t="s">
        <v>33</v>
      </c>
      <c r="P135" s="50" t="s">
        <v>33</v>
      </c>
      <c r="Q135" s="50" t="s">
        <v>33</v>
      </c>
      <c r="R135" s="34" t="s">
        <v>33</v>
      </c>
      <c r="S135" s="34" t="s">
        <v>33</v>
      </c>
      <c r="AD135" s="26"/>
    </row>
    <row r="136" spans="1:30" x14ac:dyDescent="0.25">
      <c r="A136" s="5" t="s">
        <v>7</v>
      </c>
      <c r="B136" s="34">
        <v>2011</v>
      </c>
      <c r="C136" s="35">
        <v>27</v>
      </c>
      <c r="D136" s="34">
        <v>2396</v>
      </c>
      <c r="E136" s="48">
        <v>7.7861919239999997</v>
      </c>
      <c r="F136" s="49">
        <v>5.3047440584999999</v>
      </c>
      <c r="G136" s="49">
        <v>11.428408987999999</v>
      </c>
      <c r="H136" s="50">
        <v>1.243763E-8</v>
      </c>
      <c r="I136" s="51">
        <v>11.268781302000001</v>
      </c>
      <c r="J136" s="49">
        <v>7.7279292439000002</v>
      </c>
      <c r="K136" s="49">
        <v>16.432012772</v>
      </c>
      <c r="L136" s="50">
        <v>3.0488954746000001</v>
      </c>
      <c r="M136" s="50">
        <v>2.0772169902000002</v>
      </c>
      <c r="N136" s="50">
        <v>4.4751047475999997</v>
      </c>
      <c r="O136" s="50" t="s">
        <v>33</v>
      </c>
      <c r="P136" s="50" t="s">
        <v>33</v>
      </c>
      <c r="Q136" s="50" t="s">
        <v>33</v>
      </c>
      <c r="R136" s="34" t="s">
        <v>33</v>
      </c>
      <c r="S136" s="34" t="s">
        <v>33</v>
      </c>
      <c r="AD136" s="26"/>
    </row>
    <row r="137" spans="1:30" x14ac:dyDescent="0.25">
      <c r="A137" s="5" t="s">
        <v>7</v>
      </c>
      <c r="B137" s="34">
        <v>2012</v>
      </c>
      <c r="C137" s="35">
        <v>20</v>
      </c>
      <c r="D137" s="34">
        <v>2401</v>
      </c>
      <c r="E137" s="48">
        <v>5.8267980924999998</v>
      </c>
      <c r="F137" s="49">
        <v>3.7381589929999999</v>
      </c>
      <c r="G137" s="49">
        <v>9.0824323078999996</v>
      </c>
      <c r="H137" s="50">
        <v>2.7011590000000001E-4</v>
      </c>
      <c r="I137" s="51">
        <v>8.3298625573000002</v>
      </c>
      <c r="J137" s="49">
        <v>5.3740708073999999</v>
      </c>
      <c r="K137" s="49">
        <v>12.911368812999999</v>
      </c>
      <c r="L137" s="50">
        <v>2.2816414634000002</v>
      </c>
      <c r="M137" s="50">
        <v>1.4637779479999999</v>
      </c>
      <c r="N137" s="50">
        <v>3.5564736950000002</v>
      </c>
      <c r="O137" s="50" t="s">
        <v>33</v>
      </c>
      <c r="P137" s="50" t="s">
        <v>33</v>
      </c>
      <c r="Q137" s="50" t="s">
        <v>33</v>
      </c>
      <c r="R137" s="34" t="s">
        <v>33</v>
      </c>
      <c r="S137" s="34" t="s">
        <v>33</v>
      </c>
      <c r="AD137" s="26"/>
    </row>
    <row r="138" spans="1:30" x14ac:dyDescent="0.25">
      <c r="A138" s="5" t="s">
        <v>7</v>
      </c>
      <c r="B138" s="34">
        <v>2013</v>
      </c>
      <c r="C138" s="35">
        <v>12</v>
      </c>
      <c r="D138" s="34">
        <v>2415</v>
      </c>
      <c r="E138" s="48">
        <v>3.4511797974</v>
      </c>
      <c r="F138" s="49">
        <v>1.9513933480000001</v>
      </c>
      <c r="G138" s="49">
        <v>6.1036602416000001</v>
      </c>
      <c r="H138" s="50">
        <v>0.30058525670000003</v>
      </c>
      <c r="I138" s="51">
        <v>4.9689440993999998</v>
      </c>
      <c r="J138" s="49">
        <v>2.8219115097</v>
      </c>
      <c r="K138" s="49">
        <v>8.7495321442999998</v>
      </c>
      <c r="L138" s="50">
        <v>1.3514034291999999</v>
      </c>
      <c r="M138" s="50">
        <v>0.76412120409999995</v>
      </c>
      <c r="N138" s="50">
        <v>2.3900543770999998</v>
      </c>
      <c r="O138" s="50" t="s">
        <v>33</v>
      </c>
      <c r="P138" s="50" t="s">
        <v>33</v>
      </c>
      <c r="Q138" s="50" t="s">
        <v>33</v>
      </c>
      <c r="R138" s="34" t="s">
        <v>33</v>
      </c>
      <c r="S138" s="34" t="s">
        <v>33</v>
      </c>
      <c r="AD138" s="26"/>
    </row>
    <row r="139" spans="1:30" x14ac:dyDescent="0.25">
      <c r="A139" s="5" t="s">
        <v>7</v>
      </c>
      <c r="B139" s="34">
        <v>2014</v>
      </c>
      <c r="C139" s="35">
        <v>18</v>
      </c>
      <c r="D139" s="34">
        <v>2435</v>
      </c>
      <c r="E139" s="48">
        <v>5.1751462902999998</v>
      </c>
      <c r="F139" s="49">
        <v>3.2432708751999999</v>
      </c>
      <c r="G139" s="49">
        <v>8.2577558754999991</v>
      </c>
      <c r="H139" s="50">
        <v>3.0519344999999998E-3</v>
      </c>
      <c r="I139" s="51">
        <v>7.3921971253000001</v>
      </c>
      <c r="J139" s="49">
        <v>4.6573986372</v>
      </c>
      <c r="K139" s="49">
        <v>11.732854023</v>
      </c>
      <c r="L139" s="50">
        <v>2.026469455</v>
      </c>
      <c r="M139" s="50">
        <v>1.2699910291000001</v>
      </c>
      <c r="N139" s="50">
        <v>3.2335491809999999</v>
      </c>
      <c r="O139" s="50" t="s">
        <v>33</v>
      </c>
      <c r="P139" s="50" t="s">
        <v>33</v>
      </c>
      <c r="Q139" s="50" t="s">
        <v>33</v>
      </c>
      <c r="R139" s="34" t="s">
        <v>33</v>
      </c>
      <c r="S139" s="34" t="s">
        <v>33</v>
      </c>
      <c r="AD139" s="26"/>
    </row>
    <row r="140" spans="1:30" x14ac:dyDescent="0.25">
      <c r="A140" s="5" t="s">
        <v>7</v>
      </c>
      <c r="B140" s="34">
        <v>2015</v>
      </c>
      <c r="C140" s="35">
        <v>16</v>
      </c>
      <c r="D140" s="34">
        <v>2517</v>
      </c>
      <c r="E140" s="48">
        <v>4.414522034</v>
      </c>
      <c r="F140" s="49">
        <v>2.6909938278999999</v>
      </c>
      <c r="G140" s="49">
        <v>7.2419358926999999</v>
      </c>
      <c r="H140" s="50">
        <v>3.0219426300000001E-2</v>
      </c>
      <c r="I140" s="51">
        <v>6.3567739371999998</v>
      </c>
      <c r="J140" s="49">
        <v>3.8943625599999998</v>
      </c>
      <c r="K140" s="49">
        <v>10.376171778</v>
      </c>
      <c r="L140" s="50">
        <v>1.7286263148000001</v>
      </c>
      <c r="M140" s="50">
        <v>1.0537319120999999</v>
      </c>
      <c r="N140" s="50">
        <v>2.8357772047999998</v>
      </c>
      <c r="O140" s="50" t="s">
        <v>33</v>
      </c>
      <c r="P140" s="50" t="s">
        <v>33</v>
      </c>
      <c r="Q140" s="50" t="s">
        <v>33</v>
      </c>
      <c r="R140" s="34" t="s">
        <v>33</v>
      </c>
      <c r="S140" s="34" t="s">
        <v>33</v>
      </c>
      <c r="AD140" s="26"/>
    </row>
    <row r="141" spans="1:30" x14ac:dyDescent="0.25">
      <c r="A141" s="5" t="s">
        <v>7</v>
      </c>
      <c r="B141" s="34">
        <v>2016</v>
      </c>
      <c r="C141" s="35">
        <v>14</v>
      </c>
      <c r="D141" s="34">
        <v>2525</v>
      </c>
      <c r="E141" s="48">
        <v>3.8282465676999999</v>
      </c>
      <c r="F141" s="49">
        <v>2.2567023187999999</v>
      </c>
      <c r="G141" s="49">
        <v>6.4941980432999999</v>
      </c>
      <c r="H141" s="50">
        <v>0.133268054</v>
      </c>
      <c r="I141" s="51">
        <v>5.5445544554000001</v>
      </c>
      <c r="J141" s="49">
        <v>3.2837756010999999</v>
      </c>
      <c r="K141" s="49">
        <v>9.3618102587000003</v>
      </c>
      <c r="L141" s="50">
        <v>1.4990541909999999</v>
      </c>
      <c r="M141" s="50">
        <v>0.88367324550000004</v>
      </c>
      <c r="N141" s="50">
        <v>2.5429800881000002</v>
      </c>
      <c r="O141" s="50" t="s">
        <v>33</v>
      </c>
      <c r="P141" s="50" t="s">
        <v>33</v>
      </c>
      <c r="Q141" s="50" t="s">
        <v>33</v>
      </c>
      <c r="R141" s="34" t="s">
        <v>33</v>
      </c>
      <c r="S141" s="34" t="s">
        <v>33</v>
      </c>
      <c r="AD141" s="26"/>
    </row>
    <row r="142" spans="1:30" x14ac:dyDescent="0.25">
      <c r="A142" s="5" t="s">
        <v>7</v>
      </c>
      <c r="B142" s="34">
        <v>2017</v>
      </c>
      <c r="C142" s="35">
        <v>18</v>
      </c>
      <c r="D142" s="34">
        <v>2499</v>
      </c>
      <c r="E142" s="48">
        <v>5.0695899552999997</v>
      </c>
      <c r="F142" s="49">
        <v>3.1771905777999998</v>
      </c>
      <c r="G142" s="49">
        <v>8.0891409206000002</v>
      </c>
      <c r="H142" s="50">
        <v>4.0254378999999996E-3</v>
      </c>
      <c r="I142" s="51">
        <v>7.2028811524999998</v>
      </c>
      <c r="J142" s="49">
        <v>4.5381215212999999</v>
      </c>
      <c r="K142" s="49">
        <v>11.432372768</v>
      </c>
      <c r="L142" s="50">
        <v>1.9851359976</v>
      </c>
      <c r="M142" s="50">
        <v>1.2441154891999999</v>
      </c>
      <c r="N142" s="50">
        <v>3.1675234038000002</v>
      </c>
      <c r="O142" s="50" t="s">
        <v>33</v>
      </c>
      <c r="P142" s="50" t="s">
        <v>33</v>
      </c>
      <c r="Q142" s="50" t="s">
        <v>33</v>
      </c>
      <c r="R142" s="34" t="s">
        <v>33</v>
      </c>
      <c r="S142" s="34" t="s">
        <v>33</v>
      </c>
      <c r="AD142" s="26"/>
    </row>
    <row r="143" spans="1:30" x14ac:dyDescent="0.25">
      <c r="A143" s="5" t="s">
        <v>7</v>
      </c>
      <c r="B143" s="34">
        <v>2018</v>
      </c>
      <c r="C143" s="35">
        <v>13</v>
      </c>
      <c r="D143" s="34">
        <v>2510</v>
      </c>
      <c r="E143" s="48">
        <v>3.6604430965999999</v>
      </c>
      <c r="F143" s="49">
        <v>2.1158346717000001</v>
      </c>
      <c r="G143" s="49">
        <v>6.3326515266000003</v>
      </c>
      <c r="H143" s="50">
        <v>0.19799229400000001</v>
      </c>
      <c r="I143" s="51">
        <v>5.1792828684999996</v>
      </c>
      <c r="J143" s="49">
        <v>3.0073834075999999</v>
      </c>
      <c r="K143" s="49">
        <v>8.9197044061999993</v>
      </c>
      <c r="L143" s="50">
        <v>1.4333461725000001</v>
      </c>
      <c r="M143" s="50">
        <v>0.82851268229999997</v>
      </c>
      <c r="N143" s="50">
        <v>2.4797221504000002</v>
      </c>
      <c r="O143" s="50" t="s">
        <v>33</v>
      </c>
      <c r="P143" s="50" t="s">
        <v>33</v>
      </c>
      <c r="Q143" s="50" t="s">
        <v>33</v>
      </c>
      <c r="R143" s="34" t="s">
        <v>33</v>
      </c>
      <c r="S143" s="34" t="s">
        <v>33</v>
      </c>
      <c r="AD143" s="26"/>
    </row>
    <row r="144" spans="1:30" x14ac:dyDescent="0.25">
      <c r="A144" s="5" t="s">
        <v>7</v>
      </c>
      <c r="B144" s="34">
        <v>2019</v>
      </c>
      <c r="C144" s="35">
        <v>16</v>
      </c>
      <c r="D144" s="34">
        <v>2506</v>
      </c>
      <c r="E144" s="48">
        <v>4.5443553344999996</v>
      </c>
      <c r="F144" s="49">
        <v>2.7701191336000002</v>
      </c>
      <c r="G144" s="49">
        <v>7.4549737431</v>
      </c>
      <c r="H144" s="50">
        <v>2.249249E-2</v>
      </c>
      <c r="I144" s="51">
        <v>6.3846767757</v>
      </c>
      <c r="J144" s="49">
        <v>3.9114567292000002</v>
      </c>
      <c r="K144" s="49">
        <v>10.421717623999999</v>
      </c>
      <c r="L144" s="50">
        <v>1.7794660791000001</v>
      </c>
      <c r="M144" s="50">
        <v>1.0847155801999999</v>
      </c>
      <c r="N144" s="50">
        <v>2.9191979764</v>
      </c>
      <c r="O144" s="50" t="s">
        <v>33</v>
      </c>
      <c r="P144" s="50" t="s">
        <v>33</v>
      </c>
      <c r="Q144" s="50" t="s">
        <v>33</v>
      </c>
      <c r="R144" s="34" t="s">
        <v>33</v>
      </c>
      <c r="S144" s="34" t="s">
        <v>33</v>
      </c>
      <c r="AD144" s="26"/>
    </row>
    <row r="145" spans="1:30" x14ac:dyDescent="0.25">
      <c r="A145" s="5" t="s">
        <v>7</v>
      </c>
      <c r="B145" s="34">
        <v>2020</v>
      </c>
      <c r="C145" s="35">
        <v>9</v>
      </c>
      <c r="D145" s="34">
        <v>2462</v>
      </c>
      <c r="E145" s="48">
        <v>2.6318919742000002</v>
      </c>
      <c r="F145" s="49">
        <v>1.3642232457000001</v>
      </c>
      <c r="G145" s="49">
        <v>5.0775086744999998</v>
      </c>
      <c r="H145" s="50">
        <v>0.92839120279999998</v>
      </c>
      <c r="I145" s="51">
        <v>3.6555645816000002</v>
      </c>
      <c r="J145" s="49">
        <v>1.9020442358</v>
      </c>
      <c r="K145" s="49">
        <v>7.0256790871000003</v>
      </c>
      <c r="L145" s="50">
        <v>1.0305889719000001</v>
      </c>
      <c r="M145" s="50">
        <v>0.53419876119999998</v>
      </c>
      <c r="N145" s="50">
        <v>1.9882367878</v>
      </c>
      <c r="O145" s="50" t="s">
        <v>33</v>
      </c>
      <c r="P145" s="50" t="s">
        <v>33</v>
      </c>
      <c r="Q145" s="50" t="s">
        <v>33</v>
      </c>
      <c r="R145" s="34" t="s">
        <v>33</v>
      </c>
      <c r="S145" s="34" t="s">
        <v>33</v>
      </c>
      <c r="AD145" s="26"/>
    </row>
    <row r="146" spans="1:30" x14ac:dyDescent="0.25">
      <c r="A146" s="5" t="s">
        <v>7</v>
      </c>
      <c r="B146" s="34">
        <v>2021</v>
      </c>
      <c r="C146" s="35" t="s">
        <v>33</v>
      </c>
      <c r="D146" s="34" t="s">
        <v>33</v>
      </c>
      <c r="E146" s="48" t="s">
        <v>33</v>
      </c>
      <c r="F146" s="49" t="s">
        <v>33</v>
      </c>
      <c r="G146" s="49" t="s">
        <v>33</v>
      </c>
      <c r="H146" s="50" t="s">
        <v>33</v>
      </c>
      <c r="I146" s="51" t="s">
        <v>33</v>
      </c>
      <c r="J146" s="49" t="s">
        <v>33</v>
      </c>
      <c r="K146" s="49" t="s">
        <v>33</v>
      </c>
      <c r="L146" s="50" t="s">
        <v>33</v>
      </c>
      <c r="M146" s="50" t="s">
        <v>33</v>
      </c>
      <c r="N146" s="50" t="s">
        <v>33</v>
      </c>
      <c r="O146" s="50" t="s">
        <v>33</v>
      </c>
      <c r="P146" s="50" t="s">
        <v>33</v>
      </c>
      <c r="Q146" s="50" t="s">
        <v>33</v>
      </c>
      <c r="R146" s="34" t="s">
        <v>33</v>
      </c>
      <c r="S146" s="34" t="s">
        <v>44</v>
      </c>
      <c r="AD146" s="26"/>
    </row>
    <row r="147" spans="1:30" x14ac:dyDescent="0.25">
      <c r="A147" s="5" t="s">
        <v>7</v>
      </c>
      <c r="B147" s="34">
        <v>2022</v>
      </c>
      <c r="C147" s="35">
        <v>12</v>
      </c>
      <c r="D147" s="34">
        <v>2583</v>
      </c>
      <c r="E147" s="48">
        <v>3.2667230976999999</v>
      </c>
      <c r="F147" s="49">
        <v>1.8469857903</v>
      </c>
      <c r="G147" s="49">
        <v>5.7777812115999998</v>
      </c>
      <c r="H147" s="50">
        <v>0.39740046470000001</v>
      </c>
      <c r="I147" s="51">
        <v>4.6457607433000003</v>
      </c>
      <c r="J147" s="49">
        <v>2.6383725497000001</v>
      </c>
      <c r="K147" s="49">
        <v>8.1804568828999997</v>
      </c>
      <c r="L147" s="50">
        <v>1.2791743853999999</v>
      </c>
      <c r="M147" s="50">
        <v>0.72323758169999997</v>
      </c>
      <c r="N147" s="50">
        <v>2.2624475687999999</v>
      </c>
      <c r="O147" s="50" t="s">
        <v>33</v>
      </c>
      <c r="P147" s="50" t="s">
        <v>33</v>
      </c>
      <c r="Q147" s="50" t="s">
        <v>33</v>
      </c>
      <c r="R147" s="34" t="s">
        <v>33</v>
      </c>
      <c r="S147" s="34" t="s">
        <v>33</v>
      </c>
      <c r="AD147" s="2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Charts</vt:lpstr>
      </vt:variant>
      <vt:variant>
        <vt:i4>1</vt:i4>
      </vt:variant>
    </vt:vector>
  </HeadingPairs>
  <TitlesOfParts>
    <vt:vector size="6" baseType="lpstr">
      <vt:lpstr>Table_count</vt:lpstr>
      <vt:lpstr>Table_cruderate</vt:lpstr>
      <vt:lpstr>Table_adjustedrate</vt:lpstr>
      <vt:lpstr>Graph Data</vt:lpstr>
      <vt:lpstr>Raw Data</vt:lpstr>
      <vt:lpstr>Figure</vt:lpstr>
    </vt:vector>
  </TitlesOfParts>
  <Company>UofM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RHA-Chapter4-AMI-Trend20yrs</dc:title>
  <dc:creator>Jessica Jarmasz</dc:creator>
  <cp:lastModifiedBy>Lindsey Dahl</cp:lastModifiedBy>
  <cp:lastPrinted>2024-04-19T18:20:04Z</cp:lastPrinted>
  <dcterms:created xsi:type="dcterms:W3CDTF">2018-10-26T21:38:11Z</dcterms:created>
  <dcterms:modified xsi:type="dcterms:W3CDTF">2025-12-04T19:19:25Z</dcterms:modified>
</cp:coreProperties>
</file>